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20460" windowHeight="11070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<sst xmlns="http://schemas.openxmlformats.org/spreadsheetml/2006/main" count="116" uniqueCount="108">
  <si>
    <t>2001-2002</t>
  </si>
  <si>
    <t>2002-2003</t>
  </si>
  <si>
    <t>2003-2004</t>
  </si>
  <si>
    <t>2004-2005</t>
  </si>
  <si>
    <t>2005-2006</t>
  </si>
  <si>
    <t>N° Joueur</t>
  </si>
  <si>
    <t>Nom du joueur</t>
  </si>
  <si>
    <t>2006-2007</t>
  </si>
  <si>
    <t>2007-2008</t>
  </si>
  <si>
    <t>2008-2009</t>
  </si>
  <si>
    <t>Moyenne</t>
  </si>
  <si>
    <t>Moyenne :</t>
  </si>
  <si>
    <t>Année(s) :</t>
  </si>
  <si>
    <t>2009-2010</t>
  </si>
  <si>
    <t>DUTRIEUX Lise-marie</t>
  </si>
  <si>
    <t>GIANNONE Rosalia</t>
  </si>
  <si>
    <t>HOUDART Gilbert</t>
  </si>
  <si>
    <t>LECOCQ Fernand</t>
  </si>
  <si>
    <t>MENEGAZZI Hugues</t>
  </si>
  <si>
    <t>NIEHE Marie-Luc</t>
  </si>
  <si>
    <t>SABATINO Celeste</t>
  </si>
  <si>
    <t>SABATINO Christine</t>
  </si>
  <si>
    <t>SCOPPETTA Clara</t>
  </si>
  <si>
    <t>2010-2011</t>
  </si>
  <si>
    <t>Parties amicales jouées</t>
  </si>
  <si>
    <t>2002- 2003</t>
  </si>
  <si>
    <t>2004- 2005</t>
  </si>
  <si>
    <t>2003- 2004</t>
  </si>
  <si>
    <t>2005- 2006</t>
  </si>
  <si>
    <t>2006- 2007</t>
  </si>
  <si>
    <t>2007- 2008</t>
  </si>
  <si>
    <t>2008- 2009</t>
  </si>
  <si>
    <t>2009- 2010</t>
  </si>
  <si>
    <t>2010- 2011</t>
  </si>
  <si>
    <t>Anneés</t>
  </si>
  <si>
    <t>Nous somme le:</t>
  </si>
  <si>
    <t>DUGAUQUIER Georges</t>
  </si>
  <si>
    <t>GRANDJEAN Françoise (2)</t>
  </si>
  <si>
    <t xml:space="preserve">LEYSENS  Martine </t>
  </si>
  <si>
    <t>DURIEUX  Denise</t>
  </si>
  <si>
    <t>2011-2012</t>
  </si>
  <si>
    <t>BAIX Marcelle</t>
  </si>
  <si>
    <t>BETTIOL Micheline</t>
  </si>
  <si>
    <t>CORNIL Liliane</t>
  </si>
  <si>
    <t>DELFERIERE Françoise (1)</t>
  </si>
  <si>
    <t xml:space="preserve">DEPARADIS Christiane </t>
  </si>
  <si>
    <t>2012-2013</t>
  </si>
  <si>
    <t>2013-2014</t>
  </si>
  <si>
    <t>Écart</t>
  </si>
  <si>
    <t>2014-2015</t>
  </si>
  <si>
    <t>Nbr,</t>
  </si>
  <si>
    <t xml:space="preserve">LIEMANS Monique </t>
  </si>
  <si>
    <t>2015-2016</t>
  </si>
  <si>
    <t>2016-2017</t>
  </si>
  <si>
    <t>GONZE Madeleine</t>
  </si>
  <si>
    <t>DENIS André</t>
  </si>
  <si>
    <t>THIRY Colette</t>
  </si>
  <si>
    <t>BRULET Éric</t>
  </si>
  <si>
    <t>LAUTE Serge</t>
  </si>
  <si>
    <t>TOUSSAINT Alain</t>
  </si>
  <si>
    <t>HAINAUT Marie-Line</t>
  </si>
  <si>
    <t>DUBOIS Nicole</t>
  </si>
  <si>
    <t xml:space="preserve">GODEM Marie </t>
  </si>
  <si>
    <t>HENRY Évelyne</t>
  </si>
  <si>
    <t xml:space="preserve">SAMPOUX Valentin </t>
  </si>
  <si>
    <t xml:space="preserve">JACQUES Monique </t>
  </si>
  <si>
    <t>LEGROS Francine</t>
  </si>
  <si>
    <t>DUBOIS Liliana</t>
  </si>
  <si>
    <t>COUROUBLE Régis</t>
  </si>
  <si>
    <t>VERSCHUEREN Mireille</t>
  </si>
  <si>
    <t>SANTACA Almerina</t>
  </si>
  <si>
    <t>VAN ELSUWE René</t>
  </si>
  <si>
    <t>HEIREBRANT Jean-Marie</t>
  </si>
  <si>
    <t>EGGERMONT Louis</t>
  </si>
  <si>
    <t>DUBOIS Pierre</t>
  </si>
  <si>
    <t>LEGROS Germaine</t>
  </si>
  <si>
    <t>BOONE Henriette</t>
  </si>
  <si>
    <t>DELHOUX Germaine</t>
  </si>
  <si>
    <t>DI GIORGIO Marie-José</t>
  </si>
  <si>
    <t>GODEAU Marie (1)</t>
  </si>
  <si>
    <t>HEIREBRANT Michaël</t>
  </si>
  <si>
    <t>HOUDART Isabelle</t>
  </si>
  <si>
    <t>IANNAZZONE Daniel</t>
  </si>
  <si>
    <t>LEMPEREUR Valentine</t>
  </si>
  <si>
    <t>L'HOST  Armand</t>
  </si>
  <si>
    <t>NOEFNET Christiane (1)</t>
  </si>
  <si>
    <t>PIETRONS Ivette</t>
  </si>
  <si>
    <t>PÂQUES Françoise</t>
  </si>
  <si>
    <t>PARMENTIER Josette</t>
  </si>
  <si>
    <t>REMANT Paulette</t>
  </si>
  <si>
    <t>ROGIER Raymonde</t>
  </si>
  <si>
    <t>VAN MECHELEN François</t>
  </si>
  <si>
    <t>VAN DEN STRICHT  Antoinette</t>
  </si>
  <si>
    <t>VERBEKE Jean-Marie (1)</t>
  </si>
  <si>
    <t>WARGNIES Jacques</t>
  </si>
  <si>
    <t>BONFITTO Sophie</t>
  </si>
  <si>
    <t>2017-2018</t>
  </si>
  <si>
    <t>2018-2019</t>
  </si>
  <si>
    <t>2018- 2019</t>
  </si>
  <si>
    <t>ZANOTTO Sylvia</t>
  </si>
  <si>
    <t>DI LEO Grazia</t>
  </si>
  <si>
    <t>DONCKERS Louise</t>
  </si>
  <si>
    <t>2019-2020</t>
  </si>
  <si>
    <t>ZANOTTO Caty</t>
  </si>
  <si>
    <t>FAIGNOY Georges</t>
  </si>
  <si>
    <t>VAN GOETHEM Christian</t>
  </si>
  <si>
    <t xml:space="preserve">SAMPOUX Christophe </t>
  </si>
  <si>
    <t>HOUDART ÉricHOUDART Éric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</si>
</sst>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.75"/>
      <color indexed="8"/>
      <name val="Arial"/>
      <family val="2"/>
    </font>
    <font>
      <sz val="3.25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5.2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inden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0" fontId="2" fillId="33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10" fontId="6" fillId="34" borderId="0" xfId="0" applyNumberFormat="1" applyFont="1" applyFill="1" applyAlignment="1">
      <alignment horizontal="left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 indent="1"/>
    </xf>
    <xf numFmtId="0" fontId="4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0" fontId="4" fillId="37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10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Border="1" applyAlignment="1">
      <alignment horizontal="left" indent="1"/>
    </xf>
    <xf numFmtId="10" fontId="7" fillId="33" borderId="0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center"/>
    </xf>
    <xf numFmtId="10" fontId="2" fillId="33" borderId="0" xfId="0" applyNumberFormat="1" applyFont="1" applyFill="1" applyAlignment="1">
      <alignment horizontal="center"/>
    </xf>
    <xf numFmtId="1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0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 indent="1"/>
    </xf>
    <xf numFmtId="10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22" fontId="6" fillId="36" borderId="0" xfId="0" applyNumberFormat="1" applyFont="1" applyFill="1" applyAlignment="1">
      <alignment horizontal="center"/>
    </xf>
    <xf numFmtId="14" fontId="2" fillId="39" borderId="0" xfId="0" applyNumberFormat="1" applyFont="1" applyFill="1" applyAlignment="1">
      <alignment horizontal="center"/>
    </xf>
    <xf numFmtId="14" fontId="2" fillId="39" borderId="1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5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Graphique!$Q$2</c:f>
        </c:strRef>
      </c:tx>
      <c:layout>
        <c:manualLayout>
          <c:xMode val="factor"/>
          <c:yMode val="factor"/>
          <c:x val="-0.0425"/>
          <c:y val="-0.00275"/>
        </c:manualLayout>
      </c:layout>
      <c:spPr>
        <a:noFill/>
        <a:ln w="381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75"/>
          <c:y val="0.14475"/>
          <c:w val="0.963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Graphique!$AN$1:$BF$1</c:f>
              <c:strCache/>
            </c:strRef>
          </c:cat>
          <c:val>
            <c:numRef>
              <c:f>Graphique!$S$2:$AK$2</c:f>
              <c:numCache/>
            </c:numRef>
          </c:val>
        </c:ser>
        <c:axId val="10179690"/>
        <c:axId val="24508347"/>
      </c:barChart>
      <c:catAx>
        <c:axId val="101796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auto val="1"/>
        <c:lblOffset val="100"/>
        <c:tickLblSkip val="1"/>
        <c:noMultiLvlLbl val="0"/>
      </c:catAx>
      <c:valAx>
        <c:axId val="24508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Tendance</a:t>
            </a:r>
          </a:p>
        </c:rich>
      </c:tx>
      <c:layout>
        <c:manualLayout>
          <c:xMode val="factor"/>
          <c:yMode val="factor"/>
          <c:x val="-0.09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315"/>
          <c:w val="0.92875"/>
          <c:h val="0.57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Graphique!$S$2:$AK$2</c:f>
              <c:numCache/>
            </c:numRef>
          </c:val>
          <c:smooth val="0"/>
        </c:ser>
        <c:marker val="1"/>
        <c:axId val="19248532"/>
        <c:axId val="39019061"/>
      </c:lineChart>
      <c:catAx>
        <c:axId val="19248532"/>
        <c:scaling>
          <c:orientation val="minMax"/>
        </c:scaling>
        <c:axPos val="b"/>
        <c:delete val="1"/>
        <c:majorTickMark val="out"/>
        <c:minorTickMark val="none"/>
        <c:tickLblPos val="none"/>
        <c:crossAx val="39019061"/>
        <c:crosses val="autoZero"/>
        <c:auto val="1"/>
        <c:lblOffset val="100"/>
        <c:tickLblSkip val="1"/>
        <c:noMultiLvlLbl val="0"/>
      </c:catAx>
      <c:valAx>
        <c:axId val="39019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9248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19621500" y="0"/>
          <a:ext cx="762000" cy="266700"/>
        </a:xfrm>
        <a:prstGeom prst="rect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</xdr:row>
      <xdr:rowOff>38100</xdr:rowOff>
    </xdr:from>
    <xdr:to>
      <xdr:col>6</xdr:col>
      <xdr:colOff>466725</xdr:colOff>
      <xdr:row>4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1666875" y="304800"/>
          <a:ext cx="2190750" cy="428625"/>
        </a:xfrm>
        <a:prstGeom prst="leftArrowCallout">
          <a:avLst>
            <a:gd name="adj" fmla="val -3470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Graphique, Cliquez sur 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</a:t>
          </a:r>
        </a:p>
      </xdr:txBody>
    </xdr:sp>
    <xdr:clientData/>
  </xdr:twoCellAnchor>
  <xdr:twoCellAnchor>
    <xdr:from>
      <xdr:col>2</xdr:col>
      <xdr:colOff>333375</xdr:colOff>
      <xdr:row>5</xdr:row>
      <xdr:rowOff>38100</xdr:rowOff>
    </xdr:from>
    <xdr:to>
      <xdr:col>13</xdr:col>
      <xdr:colOff>9525</xdr:colOff>
      <xdr:row>31</xdr:row>
      <xdr:rowOff>28575</xdr:rowOff>
    </xdr:to>
    <xdr:graphicFrame>
      <xdr:nvGraphicFramePr>
        <xdr:cNvPr id="3" name="Chart 21"/>
        <xdr:cNvGraphicFramePr/>
      </xdr:nvGraphicFramePr>
      <xdr:xfrm>
        <a:off x="1628775" y="876300"/>
        <a:ext cx="7019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31</xdr:row>
      <xdr:rowOff>47625</xdr:rowOff>
    </xdr:from>
    <xdr:to>
      <xdr:col>13</xdr:col>
      <xdr:colOff>28575</xdr:colOff>
      <xdr:row>37</xdr:row>
      <xdr:rowOff>95250</xdr:rowOff>
    </xdr:to>
    <xdr:graphicFrame>
      <xdr:nvGraphicFramePr>
        <xdr:cNvPr id="4" name="Chart 22"/>
        <xdr:cNvGraphicFramePr/>
      </xdr:nvGraphicFramePr>
      <xdr:xfrm>
        <a:off x="1628775" y="4600575"/>
        <a:ext cx="70389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79"/>
  <sheetViews>
    <sheetView tabSelected="1" zoomScalePageLayoutView="0" workbookViewId="0" topLeftCell="A1">
      <selection activeCell="AL2" sqref="AL2:BH70"/>
    </sheetView>
  </sheetViews>
  <sheetFormatPr defaultColWidth="11.421875" defaultRowHeight="12.75"/>
  <cols>
    <col min="1" max="1" width="19.421875" style="3" customWidth="1"/>
    <col min="2" max="2" width="1.421875" style="1" hidden="1" customWidth="1"/>
    <col min="3" max="6" width="7.8515625" style="4" customWidth="1"/>
    <col min="7" max="7" width="7.8515625" style="2" customWidth="1"/>
    <col min="8" max="8" width="6.8515625" style="2" customWidth="1"/>
    <col min="9" max="9" width="9.57421875" style="2" customWidth="1"/>
    <col min="10" max="10" width="11.421875" style="2" customWidth="1"/>
    <col min="11" max="11" width="11.8515625" style="2" customWidth="1"/>
    <col min="12" max="12" width="19.140625" style="2" customWidth="1"/>
    <col min="13" max="13" width="12.00390625" style="4" customWidth="1"/>
    <col min="14" max="14" width="13.140625" style="9" customWidth="1"/>
    <col min="15" max="15" width="11.421875" style="19" customWidth="1"/>
    <col min="16" max="16" width="11.421875" style="4" customWidth="1"/>
    <col min="17" max="17" width="15.8515625" style="2" customWidth="1"/>
    <col min="18" max="18" width="101.421875" style="2" customWidth="1"/>
    <col min="19" max="20" width="11.421875" style="2" customWidth="1"/>
    <col min="21" max="28" width="7.00390625" style="2" customWidth="1"/>
    <col min="29" max="29" width="7.7109375" style="2" customWidth="1"/>
    <col min="30" max="36" width="9.57421875" style="2" customWidth="1"/>
    <col min="37" max="37" width="11.00390625" style="2" customWidth="1"/>
    <col min="38" max="38" width="17.140625" style="3" customWidth="1"/>
    <col min="39" max="39" width="8.140625" style="8" customWidth="1"/>
    <col min="40" max="46" width="11.421875" style="4" customWidth="1"/>
    <col min="47" max="47" width="11.421875" style="10" customWidth="1"/>
    <col min="48" max="48" width="8.421875" style="10" customWidth="1"/>
    <col min="49" max="52" width="8.8515625" style="10" customWidth="1"/>
    <col min="53" max="53" width="8.00390625" style="10" customWidth="1"/>
    <col min="54" max="55" width="8.140625" style="25" customWidth="1"/>
    <col min="56" max="56" width="8.28125" style="25" customWidth="1"/>
    <col min="57" max="58" width="7.8515625" style="25" customWidth="1"/>
    <col min="59" max="59" width="7.421875" style="4" customWidth="1"/>
    <col min="60" max="60" width="10.140625" style="4" customWidth="1"/>
    <col min="61" max="16384" width="11.421875" style="2" customWidth="1"/>
  </cols>
  <sheetData>
    <row r="1" spans="9:73" ht="21" customHeight="1">
      <c r="I1" s="6"/>
      <c r="O1" s="18"/>
      <c r="P1" s="27"/>
      <c r="Q1" s="28"/>
      <c r="R1" s="31"/>
      <c r="S1" s="32"/>
      <c r="T1" s="33">
        <v>1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4" t="s">
        <v>6</v>
      </c>
      <c r="AM1" s="35" t="s">
        <v>5</v>
      </c>
      <c r="AN1" s="36" t="s">
        <v>0</v>
      </c>
      <c r="AO1" s="37" t="s">
        <v>1</v>
      </c>
      <c r="AP1" s="37" t="s">
        <v>2</v>
      </c>
      <c r="AQ1" s="37" t="s">
        <v>3</v>
      </c>
      <c r="AR1" s="37" t="s">
        <v>4</v>
      </c>
      <c r="AS1" s="37" t="s">
        <v>7</v>
      </c>
      <c r="AT1" s="37" t="s">
        <v>8</v>
      </c>
      <c r="AU1" s="38" t="s">
        <v>9</v>
      </c>
      <c r="AV1" s="38" t="s">
        <v>13</v>
      </c>
      <c r="AW1" s="38" t="s">
        <v>23</v>
      </c>
      <c r="AX1" s="38" t="s">
        <v>40</v>
      </c>
      <c r="AY1" s="38" t="s">
        <v>46</v>
      </c>
      <c r="AZ1" s="38" t="s">
        <v>47</v>
      </c>
      <c r="BA1" s="38" t="s">
        <v>49</v>
      </c>
      <c r="BB1" s="39" t="s">
        <v>52</v>
      </c>
      <c r="BC1" s="39" t="s">
        <v>53</v>
      </c>
      <c r="BD1" s="39" t="s">
        <v>96</v>
      </c>
      <c r="BE1" s="39" t="s">
        <v>97</v>
      </c>
      <c r="BF1" s="39" t="s">
        <v>102</v>
      </c>
      <c r="BG1" s="38" t="s">
        <v>50</v>
      </c>
      <c r="BH1" s="40" t="s">
        <v>10</v>
      </c>
      <c r="BI1" s="32"/>
      <c r="BJ1" s="32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1.25">
      <c r="A2" s="2"/>
      <c r="B2" s="2"/>
      <c r="C2" s="2"/>
      <c r="D2" s="2"/>
      <c r="E2" s="2"/>
      <c r="F2" s="2"/>
      <c r="I2" s="6"/>
      <c r="O2" s="18"/>
      <c r="P2" s="27"/>
      <c r="Q2" s="30" t="str">
        <f>INDEX(AL2:AL70,$T$1)</f>
        <v>BAIX Marcelle</v>
      </c>
      <c r="R2" s="41"/>
      <c r="S2" s="41">
        <f aca="true" t="shared" si="0" ref="S2:AA2">INDEX(AN2:AN71,$T$1)</f>
        <v>0.8863999999999999</v>
      </c>
      <c r="T2" s="41">
        <f t="shared" si="0"/>
        <v>0.8923000000000001</v>
      </c>
      <c r="U2" s="41">
        <f t="shared" si="0"/>
        <v>0.8866</v>
      </c>
      <c r="V2" s="41">
        <f t="shared" si="0"/>
        <v>0.8951000000000001</v>
      </c>
      <c r="W2" s="41">
        <f t="shared" si="0"/>
        <v>0.8939</v>
      </c>
      <c r="X2" s="41">
        <f t="shared" si="0"/>
        <v>0.8830000000000001</v>
      </c>
      <c r="Y2" s="41">
        <f t="shared" si="0"/>
        <v>0.8691999999999999</v>
      </c>
      <c r="Z2" s="41">
        <f t="shared" si="0"/>
        <v>0.8674</v>
      </c>
      <c r="AA2" s="41">
        <f t="shared" si="0"/>
        <v>0.8675</v>
      </c>
      <c r="AB2" s="41">
        <f>INDEX(AW2:AW72,$T$1)</f>
        <v>0.8924999999999998</v>
      </c>
      <c r="AC2" s="41">
        <f aca="true" t="shared" si="1" ref="AC2:AI2">INDEX(AX2:AX71,$T$1)</f>
        <v>0.8613</v>
      </c>
      <c r="AD2" s="42">
        <f t="shared" si="1"/>
        <v>0.8305200729927007</v>
      </c>
      <c r="AE2" s="42">
        <f t="shared" si="1"/>
        <v>0.8539919354838711</v>
      </c>
      <c r="AF2" s="42">
        <f t="shared" si="1"/>
        <v>0.8962</v>
      </c>
      <c r="AG2" s="42">
        <f t="shared" si="1"/>
        <v>0.8521849271690943</v>
      </c>
      <c r="AH2" s="42">
        <f t="shared" si="1"/>
        <v>0.8617472434266327</v>
      </c>
      <c r="AI2" s="42">
        <f t="shared" si="1"/>
        <v>0.8506085229988603</v>
      </c>
      <c r="AJ2" s="42">
        <f>INDEX(BE2:BE72,$T$1)</f>
        <v>0.8371450286740828</v>
      </c>
      <c r="AK2" s="42">
        <f>INDEX(BF2:BF72,$T$1)</f>
        <v>0.8248433303491495</v>
      </c>
      <c r="AL2" s="43" t="s">
        <v>41</v>
      </c>
      <c r="AM2" s="44">
        <v>0.8685495295312837</v>
      </c>
      <c r="AN2" s="45">
        <v>0.8863999999999999</v>
      </c>
      <c r="AO2" s="45">
        <v>0.8923000000000001</v>
      </c>
      <c r="AP2" s="45">
        <v>0.8866</v>
      </c>
      <c r="AQ2" s="45">
        <v>0.8951000000000001</v>
      </c>
      <c r="AR2" s="45">
        <v>0.8939</v>
      </c>
      <c r="AS2" s="45">
        <v>0.8830000000000001</v>
      </c>
      <c r="AT2" s="45">
        <v>0.8691999999999999</v>
      </c>
      <c r="AU2" s="46">
        <v>0.8674</v>
      </c>
      <c r="AV2" s="46">
        <v>0.8675</v>
      </c>
      <c r="AW2" s="46">
        <v>0.8924999999999998</v>
      </c>
      <c r="AX2" s="46">
        <v>0.8613</v>
      </c>
      <c r="AY2" s="46">
        <v>0.8305200729927007</v>
      </c>
      <c r="AZ2" s="46">
        <v>0.8539919354838711</v>
      </c>
      <c r="BA2" s="46">
        <v>0.8962</v>
      </c>
      <c r="BB2" s="47">
        <v>0.8521849271690943</v>
      </c>
      <c r="BC2" s="47">
        <v>0.8617472434266327</v>
      </c>
      <c r="BD2" s="47">
        <v>0.8506085229988603</v>
      </c>
      <c r="BE2" s="46">
        <v>0.8371450286740828</v>
      </c>
      <c r="BF2" s="47">
        <v>0.8248433303491495</v>
      </c>
      <c r="BG2" s="48">
        <v>19</v>
      </c>
      <c r="BH2" s="46">
        <v>0.8685495295312837</v>
      </c>
      <c r="BI2" s="49"/>
      <c r="BJ2" s="32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1.25">
      <c r="A3" s="2"/>
      <c r="B3" s="2"/>
      <c r="C3" s="2"/>
      <c r="D3" s="2"/>
      <c r="E3" s="2"/>
      <c r="F3" s="2"/>
      <c r="I3" s="6"/>
      <c r="O3" s="18"/>
      <c r="P3" s="27"/>
      <c r="Q3" s="28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43" t="s">
        <v>42</v>
      </c>
      <c r="AM3" s="44">
        <v>0.5748604222655147</v>
      </c>
      <c r="AN3" s="45">
        <v>0.6244000000000001</v>
      </c>
      <c r="AO3" s="45">
        <v>0.6203000000000001</v>
      </c>
      <c r="AP3" s="45">
        <v>0.6149</v>
      </c>
      <c r="AQ3" s="45">
        <v>0.516</v>
      </c>
      <c r="AR3" s="45">
        <v>0.5312</v>
      </c>
      <c r="AS3" s="45">
        <v>0.5584</v>
      </c>
      <c r="AT3" s="45">
        <v>0.5592</v>
      </c>
      <c r="AU3" s="46">
        <v>0.5418000000000001</v>
      </c>
      <c r="AV3" s="46">
        <v>0.5488000000000001</v>
      </c>
      <c r="AW3" s="46">
        <v>0.55</v>
      </c>
      <c r="AX3" s="46">
        <v>0.6020000000000001</v>
      </c>
      <c r="AY3" s="46">
        <v>0.5670400607556484</v>
      </c>
      <c r="AZ3" s="46">
        <v>0.5850408766742042</v>
      </c>
      <c r="BA3" s="46">
        <v>0.5782000000000002</v>
      </c>
      <c r="BB3" s="47">
        <v>0.5764157228514324</v>
      </c>
      <c r="BC3" s="47">
        <v>0.5858375760586118</v>
      </c>
      <c r="BD3" s="47">
        <v>0.5820959147424513</v>
      </c>
      <c r="BE3" s="46">
        <v>0.5807367096755319</v>
      </c>
      <c r="BF3" s="47">
        <v>0.5999811622868984</v>
      </c>
      <c r="BG3" s="48">
        <v>19</v>
      </c>
      <c r="BH3" s="46">
        <v>0.5748604222655147</v>
      </c>
      <c r="BI3" s="49"/>
      <c r="BJ3" s="32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1.25">
      <c r="A4" s="2"/>
      <c r="B4" s="2"/>
      <c r="C4" s="2"/>
      <c r="D4" s="2"/>
      <c r="E4" s="2"/>
      <c r="F4" s="2"/>
      <c r="N4" s="16"/>
      <c r="O4" s="18"/>
      <c r="P4" s="27"/>
      <c r="Q4" s="29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43" t="s">
        <v>43</v>
      </c>
      <c r="AM4" s="44">
        <v>0.8068888697720906</v>
      </c>
      <c r="AN4" s="45">
        <v>0.7381999999999999</v>
      </c>
      <c r="AO4" s="45">
        <v>0.7552999999999999</v>
      </c>
      <c r="AP4" s="45">
        <v>0.7912</v>
      </c>
      <c r="AQ4" s="45">
        <v>0.8137000000000001</v>
      </c>
      <c r="AR4" s="45">
        <v>0.8203</v>
      </c>
      <c r="AS4" s="45">
        <v>0.8274</v>
      </c>
      <c r="AT4" s="45">
        <v>0.8232</v>
      </c>
      <c r="AU4" s="46">
        <v>0.808</v>
      </c>
      <c r="AV4" s="46">
        <v>0.8128999999999998</v>
      </c>
      <c r="AW4" s="46">
        <v>0.8012</v>
      </c>
      <c r="AX4" s="46">
        <v>0.8347</v>
      </c>
      <c r="AY4" s="46">
        <v>0.8155856315968677</v>
      </c>
      <c r="AZ4" s="46">
        <v>0.823974156299402</v>
      </c>
      <c r="BA4" s="46">
        <v>0.8356</v>
      </c>
      <c r="BB4" s="47">
        <v>0.8102858841599367</v>
      </c>
      <c r="BC4" s="47">
        <v>0.8213766264397186</v>
      </c>
      <c r="BD4" s="47">
        <v>0.7806313993174061</v>
      </c>
      <c r="BE4" s="46">
        <v>0.8015104018238814</v>
      </c>
      <c r="BF4" s="47">
        <v>0.815824426032509</v>
      </c>
      <c r="BG4" s="48">
        <v>19</v>
      </c>
      <c r="BH4" s="46">
        <v>0.8068888697720906</v>
      </c>
      <c r="BI4" s="49"/>
      <c r="BJ4" s="32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1.25">
      <c r="A5" s="2"/>
      <c r="B5" s="2"/>
      <c r="C5" s="2"/>
      <c r="D5" s="2"/>
      <c r="E5" s="2"/>
      <c r="F5" s="2"/>
      <c r="H5" s="14">
        <f>INDEX(BG2:BG67,$T$1)</f>
        <v>19</v>
      </c>
      <c r="I5" s="13" t="s">
        <v>12</v>
      </c>
      <c r="J5" s="11" t="s">
        <v>11</v>
      </c>
      <c r="K5" s="12">
        <f>INDEX(BH2:BH69,$T$1)</f>
        <v>0.8685495295312837</v>
      </c>
      <c r="L5" s="60">
        <f ca="1">TODAY()</f>
        <v>43903</v>
      </c>
      <c r="M5" s="61"/>
      <c r="N5" s="57" t="s">
        <v>24</v>
      </c>
      <c r="O5" s="57"/>
      <c r="P5" s="27"/>
      <c r="Q5" s="29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43" t="s">
        <v>44</v>
      </c>
      <c r="AM5" s="44">
        <v>0.785709907489947</v>
      </c>
      <c r="AN5" s="45">
        <v>0.7976999999999999</v>
      </c>
      <c r="AO5" s="45">
        <v>0.7874000000000001</v>
      </c>
      <c r="AP5" s="45">
        <v>0.8067999999999999</v>
      </c>
      <c r="AQ5" s="45">
        <v>0.8076999999999999</v>
      </c>
      <c r="AR5" s="45">
        <v>0.8073</v>
      </c>
      <c r="AS5" s="45">
        <v>0.7905999999999999</v>
      </c>
      <c r="AT5" s="45">
        <v>0.8071</v>
      </c>
      <c r="AU5" s="46">
        <v>0.7854000000000001</v>
      </c>
      <c r="AV5" s="46">
        <v>0.7954</v>
      </c>
      <c r="AW5" s="46">
        <v>0.8025000000000001</v>
      </c>
      <c r="AX5" s="46">
        <v>0.7881</v>
      </c>
      <c r="AY5" s="46">
        <v>0.7529534274121155</v>
      </c>
      <c r="AZ5" s="46">
        <v>0.7784977769369028</v>
      </c>
      <c r="BA5" s="46">
        <v>0.7843</v>
      </c>
      <c r="BB5" s="47">
        <v>0.7848168331819559</v>
      </c>
      <c r="BC5" s="47">
        <v>0.7652319212798219</v>
      </c>
      <c r="BD5" s="47">
        <v>0.7676882576619327</v>
      </c>
      <c r="BE5" s="46">
        <v>0.7448816477098062</v>
      </c>
      <c r="BF5" s="47">
        <v>0.7741183781264565</v>
      </c>
      <c r="BG5" s="48">
        <v>19</v>
      </c>
      <c r="BH5" s="46">
        <v>0.785709907489947</v>
      </c>
      <c r="BI5" s="49"/>
      <c r="BJ5" s="32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1.25">
      <c r="A6" s="2"/>
      <c r="B6" s="2"/>
      <c r="C6" s="2"/>
      <c r="D6" s="2"/>
      <c r="E6" s="2"/>
      <c r="F6" s="2"/>
      <c r="N6" s="20" t="s">
        <v>34</v>
      </c>
      <c r="O6" s="21" t="s">
        <v>48</v>
      </c>
      <c r="P6" s="27"/>
      <c r="Q6" s="29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43" t="s">
        <v>45</v>
      </c>
      <c r="AM6" s="44">
        <v>0.7824005924862398</v>
      </c>
      <c r="AN6" s="50"/>
      <c r="AO6" s="50"/>
      <c r="AP6" s="45"/>
      <c r="AQ6" s="45">
        <v>0.7388</v>
      </c>
      <c r="AR6" s="45">
        <v>0.7516</v>
      </c>
      <c r="AS6" s="45">
        <v>0.7682000000000001</v>
      </c>
      <c r="AT6" s="45">
        <v>0.7931</v>
      </c>
      <c r="AU6" s="46">
        <v>0.7648</v>
      </c>
      <c r="AV6" s="46">
        <v>0.7662000000000001</v>
      </c>
      <c r="AW6" s="46">
        <v>0.7934000000000001</v>
      </c>
      <c r="AX6" s="46">
        <v>0.7898</v>
      </c>
      <c r="AY6" s="46">
        <v>0.7710753370933404</v>
      </c>
      <c r="AZ6" s="46">
        <v>0.8143630308076603</v>
      </c>
      <c r="BA6" s="46">
        <v>0.7904000000000001</v>
      </c>
      <c r="BB6" s="47">
        <v>0.7976515565264882</v>
      </c>
      <c r="BC6" s="47">
        <v>0.8104551045510455</v>
      </c>
      <c r="BD6" s="47">
        <v>0.7825395623532975</v>
      </c>
      <c r="BE6" s="46">
        <v>0.7941462191720724</v>
      </c>
      <c r="BF6" s="47">
        <v>0.7918786692759295</v>
      </c>
      <c r="BG6" s="48">
        <v>16</v>
      </c>
      <c r="BH6" s="46">
        <v>0.7824005924862398</v>
      </c>
      <c r="BI6" s="49"/>
      <c r="BJ6" s="32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1.25">
      <c r="A7" s="2"/>
      <c r="B7" s="2"/>
      <c r="C7" s="2"/>
      <c r="D7" s="2"/>
      <c r="E7" s="2"/>
      <c r="F7" s="2"/>
      <c r="L7" s="4"/>
      <c r="N7" s="22">
        <v>2001</v>
      </c>
      <c r="O7" s="23">
        <f>SUM(S2)</f>
        <v>0.8863999999999999</v>
      </c>
      <c r="P7" s="27"/>
      <c r="Q7" s="29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43" t="s">
        <v>36</v>
      </c>
      <c r="AM7" s="44">
        <v>0.8211696313734038</v>
      </c>
      <c r="AN7" s="50"/>
      <c r="AO7" s="45"/>
      <c r="AP7" s="45"/>
      <c r="AQ7" s="45"/>
      <c r="AR7" s="45"/>
      <c r="AS7" s="45"/>
      <c r="AT7" s="45"/>
      <c r="AU7" s="46"/>
      <c r="AV7" s="46"/>
      <c r="AW7" s="46">
        <v>0.8243</v>
      </c>
      <c r="AX7" s="46">
        <v>0.8487</v>
      </c>
      <c r="AY7" s="46">
        <v>0.8159870550161812</v>
      </c>
      <c r="AZ7" s="46">
        <v>0.8353214169174432</v>
      </c>
      <c r="BA7" s="46">
        <v>0.8086999999999999</v>
      </c>
      <c r="BB7" s="47">
        <v>0.7905273083339378</v>
      </c>
      <c r="BC7" s="47">
        <v>0.8324481629683522</v>
      </c>
      <c r="BD7" s="47">
        <v>0.7941078129063418</v>
      </c>
      <c r="BE7" s="46">
        <v>0.833126867303068</v>
      </c>
      <c r="BF7" s="47">
        <v>0.8284776902887139</v>
      </c>
      <c r="BG7" s="48">
        <v>10</v>
      </c>
      <c r="BH7" s="46">
        <v>0.8211696313734038</v>
      </c>
      <c r="BI7" s="49"/>
      <c r="BJ7" s="32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1.25">
      <c r="A8" s="2"/>
      <c r="B8" s="2"/>
      <c r="C8" s="2"/>
      <c r="D8" s="2"/>
      <c r="E8" s="2"/>
      <c r="F8" s="2"/>
      <c r="N8" s="22" t="s">
        <v>25</v>
      </c>
      <c r="O8" s="23">
        <f>SUM(T2-S2)</f>
        <v>0.005900000000000238</v>
      </c>
      <c r="P8" s="27"/>
      <c r="Q8" s="29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43" t="s">
        <v>14</v>
      </c>
      <c r="AM8" s="44">
        <v>0.8499658044893424</v>
      </c>
      <c r="AN8" s="50"/>
      <c r="AO8" s="45">
        <v>0.6468</v>
      </c>
      <c r="AP8" s="45">
        <v>0.7739</v>
      </c>
      <c r="AQ8" s="45">
        <v>0.8225</v>
      </c>
      <c r="AR8" s="45">
        <v>0.8553</v>
      </c>
      <c r="AS8" s="45">
        <v>0.8610000000000001</v>
      </c>
      <c r="AT8" s="45">
        <v>0.8813999999999999</v>
      </c>
      <c r="AU8" s="46">
        <v>0.8621000000000001</v>
      </c>
      <c r="AV8" s="46">
        <v>0.8727</v>
      </c>
      <c r="AW8" s="46">
        <v>0.8768</v>
      </c>
      <c r="AX8" s="46">
        <v>0.8934999999999998</v>
      </c>
      <c r="AY8" s="46">
        <v>0.8785653287788215</v>
      </c>
      <c r="AZ8" s="46">
        <v>0.8740595354923127</v>
      </c>
      <c r="BA8" s="46">
        <v>0.892</v>
      </c>
      <c r="BB8" s="47">
        <v>0.8558537070164978</v>
      </c>
      <c r="BC8" s="47">
        <v>0.8768639146130907</v>
      </c>
      <c r="BD8" s="47">
        <v>0.8641655025610324</v>
      </c>
      <c r="BE8" s="46">
        <v>0.8635535109799497</v>
      </c>
      <c r="BF8" s="47">
        <v>0.8483229813664597</v>
      </c>
      <c r="BG8" s="48">
        <v>18</v>
      </c>
      <c r="BH8" s="46">
        <v>0.8499658044893424</v>
      </c>
      <c r="BI8" s="49"/>
      <c r="BJ8" s="3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1.25">
      <c r="A9" s="2"/>
      <c r="B9" s="2"/>
      <c r="C9" s="2"/>
      <c r="D9" s="2"/>
      <c r="E9" s="2"/>
      <c r="F9" s="2"/>
      <c r="N9" s="24" t="s">
        <v>27</v>
      </c>
      <c r="O9" s="23">
        <f>SUM(U2-T2)</f>
        <v>-0.005700000000000038</v>
      </c>
      <c r="P9" s="27"/>
      <c r="Q9" s="29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43" t="s">
        <v>37</v>
      </c>
      <c r="AM9" s="44">
        <v>0.68028084340649</v>
      </c>
      <c r="AN9" s="45"/>
      <c r="AO9" s="45"/>
      <c r="AP9" s="45"/>
      <c r="AQ9" s="45"/>
      <c r="AR9" s="45"/>
      <c r="AS9" s="45"/>
      <c r="AT9" s="45"/>
      <c r="AU9" s="46"/>
      <c r="AV9" s="46"/>
      <c r="AW9" s="46">
        <v>0.6343627973020944</v>
      </c>
      <c r="AX9" s="46">
        <v>0.6507050217337528</v>
      </c>
      <c r="AY9" s="46">
        <v>0.6711001707229921</v>
      </c>
      <c r="AZ9" s="46">
        <v>0.7020973931454282</v>
      </c>
      <c r="BA9" s="46">
        <v>0.7036</v>
      </c>
      <c r="BB9" s="47">
        <v>0.6874801454237408</v>
      </c>
      <c r="BC9" s="47">
        <v>0.6849670122525919</v>
      </c>
      <c r="BD9" s="47">
        <v>0.7238091824665783</v>
      </c>
      <c r="BE9" s="46">
        <v>0.6674565002121942</v>
      </c>
      <c r="BF9" s="47">
        <v>0.6772302108055284</v>
      </c>
      <c r="BG9" s="48">
        <v>10</v>
      </c>
      <c r="BH9" s="46">
        <v>0.68028084340649</v>
      </c>
      <c r="BI9" s="49"/>
      <c r="BJ9" s="3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1.25">
      <c r="A10" s="2"/>
      <c r="B10" s="2"/>
      <c r="C10" s="2"/>
      <c r="D10" s="2"/>
      <c r="E10" s="2"/>
      <c r="F10" s="2"/>
      <c r="N10" s="22" t="s">
        <v>26</v>
      </c>
      <c r="O10" s="23">
        <f>SUM(V2-U2)</f>
        <v>0.008500000000000063</v>
      </c>
      <c r="P10" s="27"/>
      <c r="Q10" s="29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43" t="s">
        <v>63</v>
      </c>
      <c r="AM10" s="44">
        <v>0.7886598590813267</v>
      </c>
      <c r="AN10" s="45">
        <v>0.7322999999999998</v>
      </c>
      <c r="AO10" s="45">
        <v>0.7623999999999999</v>
      </c>
      <c r="AP10" s="45">
        <v>0.7701</v>
      </c>
      <c r="AQ10" s="45">
        <v>0.8001</v>
      </c>
      <c r="AR10" s="45">
        <v>0.823</v>
      </c>
      <c r="AS10" s="45">
        <v>0.793</v>
      </c>
      <c r="AT10" s="45">
        <v>0.8161</v>
      </c>
      <c r="AU10" s="46">
        <v>0.7730240311154327</v>
      </c>
      <c r="AV10" s="46">
        <v>0.8174997961347141</v>
      </c>
      <c r="AW10" s="46">
        <v>0.800913967812438</v>
      </c>
      <c r="AX10" s="46"/>
      <c r="AY10" s="46"/>
      <c r="AZ10" s="46"/>
      <c r="BA10" s="46">
        <v>0.8026999999999999</v>
      </c>
      <c r="BB10" s="47">
        <v>0.7764364589182109</v>
      </c>
      <c r="BC10" s="47"/>
      <c r="BD10" s="47"/>
      <c r="BE10" s="46">
        <v>0.7828078684990568</v>
      </c>
      <c r="BF10" s="47">
        <v>0.7908559046587216</v>
      </c>
      <c r="BG10" s="48">
        <v>14</v>
      </c>
      <c r="BH10" s="46">
        <v>0.7886598590813267</v>
      </c>
      <c r="BI10" s="49"/>
      <c r="BJ10" s="32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1.25">
      <c r="A11" s="2"/>
      <c r="B11" s="2"/>
      <c r="C11" s="2"/>
      <c r="D11" s="2"/>
      <c r="E11" s="2"/>
      <c r="F11" s="2"/>
      <c r="N11" s="22" t="s">
        <v>28</v>
      </c>
      <c r="O11" s="23">
        <f>SUM(W2-V2)</f>
        <v>-0.0012000000000000899</v>
      </c>
      <c r="P11" s="27"/>
      <c r="Q11" s="29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43" t="s">
        <v>16</v>
      </c>
      <c r="AM11" s="44">
        <v>0.8429738674359449</v>
      </c>
      <c r="AN11" s="45">
        <v>0.8268000000000001</v>
      </c>
      <c r="AO11" s="45">
        <v>0.8483</v>
      </c>
      <c r="AP11" s="45">
        <v>0.8649</v>
      </c>
      <c r="AQ11" s="45">
        <v>0.8631999999999999</v>
      </c>
      <c r="AR11" s="45">
        <v>0.8412</v>
      </c>
      <c r="AS11" s="45">
        <v>0.8588</v>
      </c>
      <c r="AT11" s="45">
        <v>0.8567</v>
      </c>
      <c r="AU11" s="46">
        <v>0.8136000000000001</v>
      </c>
      <c r="AV11" s="46">
        <v>0.8678</v>
      </c>
      <c r="AW11" s="46">
        <v>0.8641000000000001</v>
      </c>
      <c r="AX11" s="46">
        <v>0.8407</v>
      </c>
      <c r="AY11" s="46">
        <v>0.8358030433915876</v>
      </c>
      <c r="AZ11" s="46">
        <v>0.8476778742497524</v>
      </c>
      <c r="BA11" s="46">
        <v>0.8795</v>
      </c>
      <c r="BB11" s="47">
        <v>0.8265792198826372</v>
      </c>
      <c r="BC11" s="47">
        <v>0.8312478189341442</v>
      </c>
      <c r="BD11" s="47">
        <v>0.7807203389830509</v>
      </c>
      <c r="BE11" s="46">
        <v>0.8255287009063443</v>
      </c>
      <c r="BF11" s="47">
        <v>0.8433464849354376</v>
      </c>
      <c r="BG11" s="48">
        <v>19</v>
      </c>
      <c r="BH11" s="46">
        <v>0.8429738674359449</v>
      </c>
      <c r="BI11" s="49"/>
      <c r="BJ11" s="32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1.25">
      <c r="A12" s="2"/>
      <c r="B12" s="2"/>
      <c r="C12" s="2"/>
      <c r="D12" s="2"/>
      <c r="E12" s="2"/>
      <c r="F12" s="2"/>
      <c r="N12" s="22" t="s">
        <v>29</v>
      </c>
      <c r="O12" s="23">
        <f>SUM(X2-W2)</f>
        <v>-0.01089999999999991</v>
      </c>
      <c r="P12" s="27"/>
      <c r="Q12" s="29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43" t="s">
        <v>51</v>
      </c>
      <c r="AM12" s="44">
        <v>0.7244476502752456</v>
      </c>
      <c r="AN12" s="45"/>
      <c r="AO12" s="45"/>
      <c r="AP12" s="45"/>
      <c r="AQ12" s="45"/>
      <c r="AR12" s="45"/>
      <c r="AS12" s="45"/>
      <c r="AT12" s="45"/>
      <c r="AU12" s="46">
        <v>0.6212000000000001</v>
      </c>
      <c r="AV12" s="46">
        <v>0.6803</v>
      </c>
      <c r="AW12" s="46">
        <v>0.6926000000000001</v>
      </c>
      <c r="AX12" s="46">
        <v>0.7239000000000001</v>
      </c>
      <c r="AY12" s="46">
        <v>0.7067724132889881</v>
      </c>
      <c r="AZ12" s="46">
        <v>0.7369409996242015</v>
      </c>
      <c r="BA12" s="46">
        <v>0.761</v>
      </c>
      <c r="BB12" s="47">
        <v>0.7509034935082319</v>
      </c>
      <c r="BC12" s="47">
        <v>0.7771000643827726</v>
      </c>
      <c r="BD12" s="47">
        <v>0.7584371647825728</v>
      </c>
      <c r="BE12" s="46">
        <v>0.7355558289252471</v>
      </c>
      <c r="BF12" s="47">
        <v>0.748661838790932</v>
      </c>
      <c r="BG12" s="48">
        <v>12</v>
      </c>
      <c r="BH12" s="46">
        <v>0.7244476502752456</v>
      </c>
      <c r="BI12" s="49"/>
      <c r="BJ12" s="32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1.25">
      <c r="A13" s="2"/>
      <c r="B13" s="2"/>
      <c r="C13" s="2"/>
      <c r="D13" s="2"/>
      <c r="E13" s="2"/>
      <c r="F13" s="2"/>
      <c r="N13" s="22" t="s">
        <v>30</v>
      </c>
      <c r="O13" s="23">
        <f>SUM(Y2-X2)</f>
        <v>-0.013800000000000257</v>
      </c>
      <c r="P13" s="27"/>
      <c r="Q13" s="29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43" t="s">
        <v>19</v>
      </c>
      <c r="AM13" s="44">
        <v>0.8222568469177194</v>
      </c>
      <c r="AN13" s="45"/>
      <c r="AO13" s="45"/>
      <c r="AP13" s="45"/>
      <c r="AQ13" s="45"/>
      <c r="AR13" s="45"/>
      <c r="AS13" s="45"/>
      <c r="AT13" s="45"/>
      <c r="AU13" s="46"/>
      <c r="AV13" s="46"/>
      <c r="AW13" s="46">
        <v>0.8437</v>
      </c>
      <c r="AX13" s="46">
        <v>0.8138999999999998</v>
      </c>
      <c r="AY13" s="46">
        <v>0.8214487175233102</v>
      </c>
      <c r="AZ13" s="46">
        <v>0.8136185623447173</v>
      </c>
      <c r="BA13" s="46">
        <v>0.8447</v>
      </c>
      <c r="BB13" s="47">
        <v>0.8241652444094351</v>
      </c>
      <c r="BC13" s="47">
        <v>0.8180440365427524</v>
      </c>
      <c r="BD13" s="47">
        <v>0.7902849973113462</v>
      </c>
      <c r="BE13" s="46">
        <v>0.8219861786536985</v>
      </c>
      <c r="BF13" s="47">
        <v>0.8307207323919333</v>
      </c>
      <c r="BG13" s="48">
        <v>10</v>
      </c>
      <c r="BH13" s="46">
        <v>0.8222568469177194</v>
      </c>
      <c r="BI13" s="49"/>
      <c r="BJ13" s="32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1.25">
      <c r="A14" s="2"/>
      <c r="B14" s="2"/>
      <c r="C14" s="2"/>
      <c r="D14" s="2"/>
      <c r="E14" s="2"/>
      <c r="F14" s="2"/>
      <c r="N14" s="22" t="s">
        <v>31</v>
      </c>
      <c r="O14" s="23">
        <f>SUM(Z2-Y2)</f>
        <v>-0.0017999999999999128</v>
      </c>
      <c r="P14" s="27"/>
      <c r="Q14" s="29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43" t="s">
        <v>21</v>
      </c>
      <c r="AM14" s="44">
        <v>0.7249732174410458</v>
      </c>
      <c r="AN14" s="45"/>
      <c r="AO14" s="45"/>
      <c r="AP14" s="50"/>
      <c r="AQ14" s="50"/>
      <c r="AR14" s="45">
        <v>0.5046000000000002</v>
      </c>
      <c r="AS14" s="45">
        <v>0.6695000000000001</v>
      </c>
      <c r="AT14" s="45">
        <v>0.6813</v>
      </c>
      <c r="AU14" s="46">
        <v>0.7091000000000001</v>
      </c>
      <c r="AV14" s="46">
        <v>0.7083</v>
      </c>
      <c r="AW14" s="46">
        <v>0.7193000000000002</v>
      </c>
      <c r="AX14" s="46">
        <v>0.7643000000000001</v>
      </c>
      <c r="AY14" s="46">
        <v>0.7280824366934304</v>
      </c>
      <c r="AZ14" s="46">
        <v>0.7740698908169902</v>
      </c>
      <c r="BA14" s="46">
        <v>0.7471000000000001</v>
      </c>
      <c r="BB14" s="47">
        <v>0.7511758458504021</v>
      </c>
      <c r="BC14" s="47">
        <v>0.7882767357785125</v>
      </c>
      <c r="BD14" s="47">
        <v>0.7840386776071635</v>
      </c>
      <c r="BE14" s="46">
        <v>0.7783931030353829</v>
      </c>
      <c r="BF14" s="47">
        <v>0.7670615718338061</v>
      </c>
      <c r="BG14" s="48">
        <v>15</v>
      </c>
      <c r="BH14" s="46">
        <v>0.7249732174410458</v>
      </c>
      <c r="BI14" s="49"/>
      <c r="BJ14" s="32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1.25">
      <c r="A15" s="2"/>
      <c r="B15" s="2"/>
      <c r="C15" s="2"/>
      <c r="D15" s="2"/>
      <c r="E15" s="2"/>
      <c r="F15" s="2"/>
      <c r="N15" s="22" t="s">
        <v>32</v>
      </c>
      <c r="O15" s="23">
        <f>SUM(AA2-Z2)</f>
        <v>0.00010000000000010001</v>
      </c>
      <c r="P15" s="27"/>
      <c r="Q15" s="29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43" t="s">
        <v>22</v>
      </c>
      <c r="AM15" s="44">
        <v>0.7900471050488453</v>
      </c>
      <c r="AN15" s="45">
        <v>0.7941</v>
      </c>
      <c r="AO15" s="45">
        <v>0.7979</v>
      </c>
      <c r="AP15" s="45">
        <v>0.7808</v>
      </c>
      <c r="AQ15" s="45">
        <v>0.8111</v>
      </c>
      <c r="AR15" s="45">
        <v>0.7972</v>
      </c>
      <c r="AS15" s="45">
        <v>0.7401000000000001</v>
      </c>
      <c r="AT15" s="45">
        <v>0.7582000000000001</v>
      </c>
      <c r="AU15" s="46">
        <v>0.7251999999999998</v>
      </c>
      <c r="AV15" s="46">
        <v>0.8096000000000001</v>
      </c>
      <c r="AW15" s="46">
        <v>0.8102</v>
      </c>
      <c r="AX15" s="46">
        <v>0.8042</v>
      </c>
      <c r="AY15" s="46">
        <v>0.7950190084568237</v>
      </c>
      <c r="AZ15" s="46">
        <v>0.8038870671038951</v>
      </c>
      <c r="BA15" s="46">
        <v>0.7781</v>
      </c>
      <c r="BB15" s="47">
        <v>0.7726703286113521</v>
      </c>
      <c r="BC15" s="47">
        <v>0.8066333923683788</v>
      </c>
      <c r="BD15" s="47">
        <v>0.8251474560388071</v>
      </c>
      <c r="BE15" s="46">
        <v>0.8027079303675049</v>
      </c>
      <c r="BF15" s="47">
        <v>0.7981298129812981</v>
      </c>
      <c r="BG15" s="48">
        <v>19</v>
      </c>
      <c r="BH15" s="46">
        <v>0.7900471050488453</v>
      </c>
      <c r="BI15" s="49"/>
      <c r="BJ15" s="32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1.25">
      <c r="A16" s="2"/>
      <c r="B16" s="2"/>
      <c r="C16" s="2"/>
      <c r="D16" s="2"/>
      <c r="E16" s="2"/>
      <c r="F16" s="2"/>
      <c r="N16" s="22" t="s">
        <v>33</v>
      </c>
      <c r="O16" s="23">
        <f>SUM(AB2-AA2)</f>
        <v>0.0249999999999998</v>
      </c>
      <c r="P16" s="27"/>
      <c r="Q16" s="29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43" t="s">
        <v>54</v>
      </c>
      <c r="AM16" s="44">
        <v>0.7272811698802557</v>
      </c>
      <c r="AN16" s="45"/>
      <c r="AO16" s="45"/>
      <c r="AP16" s="45"/>
      <c r="AQ16" s="45"/>
      <c r="AR16" s="45"/>
      <c r="AS16" s="45"/>
      <c r="AT16" s="45"/>
      <c r="AU16" s="46"/>
      <c r="AV16" s="46"/>
      <c r="AW16" s="46"/>
      <c r="AX16" s="46"/>
      <c r="AY16" s="46"/>
      <c r="AZ16" s="46"/>
      <c r="BA16" s="46"/>
      <c r="BB16" s="47"/>
      <c r="BC16" s="47">
        <v>0.7338953986853388</v>
      </c>
      <c r="BD16" s="47">
        <v>0.7253872053872054</v>
      </c>
      <c r="BE16" s="46">
        <v>0.7180065113949411</v>
      </c>
      <c r="BF16" s="47">
        <v>0.7318355640535373</v>
      </c>
      <c r="BG16" s="48">
        <v>4</v>
      </c>
      <c r="BH16" s="46">
        <v>0.7272811698802557</v>
      </c>
      <c r="BI16" s="49"/>
      <c r="BJ16" s="32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1.25">
      <c r="A17" s="2"/>
      <c r="B17" s="2"/>
      <c r="C17" s="2"/>
      <c r="D17" s="2"/>
      <c r="E17" s="2"/>
      <c r="F17" s="2"/>
      <c r="N17" s="22" t="s">
        <v>40</v>
      </c>
      <c r="O17" s="23">
        <f>SUM(AC2-AB2)</f>
        <v>-0.031199999999999894</v>
      </c>
      <c r="P17" s="27"/>
      <c r="Q17" s="29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43" t="s">
        <v>99</v>
      </c>
      <c r="AM17" s="44">
        <v>0.713122709046067</v>
      </c>
      <c r="AN17" s="45"/>
      <c r="AO17" s="45"/>
      <c r="AP17" s="45"/>
      <c r="AQ17" s="45"/>
      <c r="AR17" s="45"/>
      <c r="AS17" s="45"/>
      <c r="AT17" s="45"/>
      <c r="AU17" s="46"/>
      <c r="AV17" s="46"/>
      <c r="AW17" s="46"/>
      <c r="AX17" s="46"/>
      <c r="AY17" s="46"/>
      <c r="AZ17" s="46"/>
      <c r="BA17" s="46"/>
      <c r="BB17" s="47"/>
      <c r="BC17" s="47"/>
      <c r="BD17" s="47"/>
      <c r="BE17" s="46">
        <v>0.6916253939666818</v>
      </c>
      <c r="BF17" s="46">
        <v>0.7346200241254524</v>
      </c>
      <c r="BG17" s="48">
        <v>2</v>
      </c>
      <c r="BH17" s="46">
        <v>0.713122709046067</v>
      </c>
      <c r="BI17" s="49"/>
      <c r="BJ17" s="32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ht="11.25">
      <c r="A18" s="2"/>
      <c r="B18" s="2"/>
      <c r="C18" s="2"/>
      <c r="D18" s="2"/>
      <c r="E18" s="2"/>
      <c r="F18" s="2"/>
      <c r="N18" s="22" t="s">
        <v>46</v>
      </c>
      <c r="O18" s="23">
        <f>SUM(AD2-AC2)</f>
        <v>-0.030779927007299257</v>
      </c>
      <c r="P18" s="27"/>
      <c r="Q18" s="29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43" t="s">
        <v>100</v>
      </c>
      <c r="AM18" s="44">
        <v>0.6406295338177895</v>
      </c>
      <c r="AN18" s="45"/>
      <c r="AO18" s="45"/>
      <c r="AP18" s="45"/>
      <c r="AQ18" s="45"/>
      <c r="AR18" s="45"/>
      <c r="AS18" s="45"/>
      <c r="AT18" s="45"/>
      <c r="AU18" s="46"/>
      <c r="AV18" s="46"/>
      <c r="AW18" s="46"/>
      <c r="AX18" s="46"/>
      <c r="AY18" s="46"/>
      <c r="AZ18" s="46"/>
      <c r="BA18" s="46"/>
      <c r="BB18" s="47"/>
      <c r="BC18" s="47"/>
      <c r="BD18" s="47"/>
      <c r="BE18" s="46">
        <v>0.6210935830020093</v>
      </c>
      <c r="BF18" s="46">
        <v>0.6601654846335697</v>
      </c>
      <c r="BG18" s="48">
        <v>2</v>
      </c>
      <c r="BH18" s="46">
        <v>0.6406295338177895</v>
      </c>
      <c r="BI18" s="49"/>
      <c r="BJ18" s="32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ht="11.25">
      <c r="A19" s="2"/>
      <c r="B19" s="2"/>
      <c r="C19" s="2"/>
      <c r="D19" s="2"/>
      <c r="E19" s="2"/>
      <c r="F19" s="2"/>
      <c r="N19" s="22" t="s">
        <v>47</v>
      </c>
      <c r="O19" s="23">
        <f>SUM(AE2-AD2)</f>
        <v>0.023471862491170392</v>
      </c>
      <c r="P19" s="27"/>
      <c r="Q19" s="29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43" t="s">
        <v>101</v>
      </c>
      <c r="AM19" s="44">
        <v>0.5533862383881831</v>
      </c>
      <c r="AN19" s="45"/>
      <c r="AO19" s="45"/>
      <c r="AP19" s="45"/>
      <c r="AQ19" s="45"/>
      <c r="AR19" s="45"/>
      <c r="AS19" s="45"/>
      <c r="AT19" s="45"/>
      <c r="AU19" s="46"/>
      <c r="AV19" s="46"/>
      <c r="AW19" s="46"/>
      <c r="AX19" s="46"/>
      <c r="AY19" s="46"/>
      <c r="AZ19" s="46"/>
      <c r="BA19" s="46"/>
      <c r="BB19" s="47"/>
      <c r="BC19" s="47"/>
      <c r="BD19" s="47"/>
      <c r="BE19" s="46">
        <v>0.5367457149565626</v>
      </c>
      <c r="BF19" s="46">
        <v>0.5700267618198037</v>
      </c>
      <c r="BG19" s="48">
        <v>2</v>
      </c>
      <c r="BH19" s="46">
        <v>0.5533862383881831</v>
      </c>
      <c r="BI19" s="49"/>
      <c r="BJ19" s="32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1.25">
      <c r="A20" s="2"/>
      <c r="B20" s="2"/>
      <c r="C20" s="2"/>
      <c r="D20" s="2"/>
      <c r="E20" s="2"/>
      <c r="F20" s="2"/>
      <c r="N20" s="22" t="s">
        <v>49</v>
      </c>
      <c r="O20" s="23">
        <f>SUM(AF2-AE2)</f>
        <v>0.04220806451612891</v>
      </c>
      <c r="P20" s="27"/>
      <c r="Q20" s="29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43" t="s">
        <v>17</v>
      </c>
      <c r="AM20" s="44">
        <v>0.7595337639680333</v>
      </c>
      <c r="AN20" s="45">
        <v>0.8096000000000001</v>
      </c>
      <c r="AO20" s="45">
        <v>0.8171</v>
      </c>
      <c r="AP20" s="45">
        <v>0.8052</v>
      </c>
      <c r="AQ20" s="45">
        <v>0.7999</v>
      </c>
      <c r="AR20" s="45">
        <v>0.7842</v>
      </c>
      <c r="AS20" s="45">
        <v>0.7929</v>
      </c>
      <c r="AT20" s="45">
        <v>0.7949</v>
      </c>
      <c r="AU20" s="46">
        <v>0.7855000000000001</v>
      </c>
      <c r="AV20" s="46">
        <v>0.7843</v>
      </c>
      <c r="AW20" s="46">
        <v>0.7757</v>
      </c>
      <c r="AX20" s="46">
        <v>0.7591</v>
      </c>
      <c r="AY20" s="46">
        <v>0.7379352892788594</v>
      </c>
      <c r="AZ20" s="46">
        <v>0.7373055948293274</v>
      </c>
      <c r="BA20" s="46">
        <v>0.7408</v>
      </c>
      <c r="BB20" s="47">
        <v>0.7170269423558897</v>
      </c>
      <c r="BC20" s="47">
        <v>0.7447107365463963</v>
      </c>
      <c r="BD20" s="47">
        <v>0.7293071632276463</v>
      </c>
      <c r="BE20" s="46">
        <v>0.6654874389861627</v>
      </c>
      <c r="BF20" s="46">
        <v>0.6501683501683502</v>
      </c>
      <c r="BG20" s="48">
        <v>19</v>
      </c>
      <c r="BH20" s="46">
        <v>0.7595337639680333</v>
      </c>
      <c r="BI20" s="49"/>
      <c r="BJ20" s="32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1.25">
      <c r="A21" s="2"/>
      <c r="B21" s="2"/>
      <c r="C21" s="2"/>
      <c r="D21" s="2"/>
      <c r="E21" s="2"/>
      <c r="F21" s="2"/>
      <c r="N21" s="22" t="s">
        <v>52</v>
      </c>
      <c r="O21" s="23">
        <f>SUM(AG2-AF2)</f>
        <v>-0.044015072830905666</v>
      </c>
      <c r="P21" s="27"/>
      <c r="Q21" s="2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43" t="s">
        <v>91</v>
      </c>
      <c r="AM21" s="44">
        <v>0.7088910838266598</v>
      </c>
      <c r="AN21" s="45">
        <v>0.47</v>
      </c>
      <c r="AO21" s="45"/>
      <c r="AP21" s="45">
        <v>0.6165000000000002</v>
      </c>
      <c r="AQ21" s="45">
        <v>0.6592</v>
      </c>
      <c r="AR21" s="45">
        <v>0.7317</v>
      </c>
      <c r="AS21" s="45">
        <v>0.6963</v>
      </c>
      <c r="AT21" s="45">
        <v>0.7382999999999998</v>
      </c>
      <c r="AU21" s="48"/>
      <c r="AV21" s="46"/>
      <c r="AW21" s="46"/>
      <c r="AX21" s="46"/>
      <c r="AY21" s="46">
        <v>0.8545169244563999</v>
      </c>
      <c r="AZ21" s="46"/>
      <c r="BA21" s="46"/>
      <c r="BB21" s="47">
        <v>0.9046117461568783</v>
      </c>
      <c r="BC21" s="47"/>
      <c r="BD21" s="47"/>
      <c r="BE21" s="46"/>
      <c r="BF21" s="46">
        <v>0.8938716306055844</v>
      </c>
      <c r="BG21" s="48">
        <v>9</v>
      </c>
      <c r="BH21" s="46">
        <v>0.729444477913207</v>
      </c>
      <c r="BI21" s="49"/>
      <c r="BJ21" s="32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1.25">
      <c r="A22" s="2"/>
      <c r="B22" s="2"/>
      <c r="C22" s="2"/>
      <c r="D22" s="2"/>
      <c r="E22" s="2"/>
      <c r="F22" s="2"/>
      <c r="N22" s="22" t="s">
        <v>53</v>
      </c>
      <c r="O22" s="23">
        <f>SUM(AH2-AG2)</f>
        <v>0.00956231625753834</v>
      </c>
      <c r="P22" s="27"/>
      <c r="Q22" s="29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43" t="s">
        <v>104</v>
      </c>
      <c r="AM22" s="44">
        <v>0.7680937260483959</v>
      </c>
      <c r="AN22" s="45"/>
      <c r="AO22" s="45"/>
      <c r="AP22" s="45"/>
      <c r="AQ22" s="45"/>
      <c r="AR22" s="45"/>
      <c r="AS22" s="45"/>
      <c r="AT22" s="45"/>
      <c r="AU22" s="46"/>
      <c r="AV22" s="46"/>
      <c r="AW22" s="46"/>
      <c r="AX22" s="46"/>
      <c r="AY22" s="46"/>
      <c r="AZ22" s="46"/>
      <c r="BA22" s="46"/>
      <c r="BB22" s="47"/>
      <c r="BC22" s="47"/>
      <c r="BD22" s="47"/>
      <c r="BE22" s="46"/>
      <c r="BF22" s="46">
        <v>0.7680937260483959</v>
      </c>
      <c r="BG22" s="48">
        <v>1</v>
      </c>
      <c r="BH22" s="46">
        <v>0.7680937260483959</v>
      </c>
      <c r="BI22" s="49"/>
      <c r="BJ22" s="32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11.25">
      <c r="A23" s="2"/>
      <c r="B23" s="2"/>
      <c r="C23" s="2"/>
      <c r="D23" s="2"/>
      <c r="E23" s="2"/>
      <c r="F23" s="2"/>
      <c r="N23" s="22" t="s">
        <v>96</v>
      </c>
      <c r="O23" s="23">
        <f>SUM(AI2-AH2)</f>
        <v>-0.01113872042777242</v>
      </c>
      <c r="P23" s="27"/>
      <c r="Q23" s="29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43" t="s">
        <v>73</v>
      </c>
      <c r="AM23" s="44">
        <v>0.9728451851204419</v>
      </c>
      <c r="AN23" s="45">
        <v>0.9553</v>
      </c>
      <c r="AO23" s="45">
        <v>0.9696</v>
      </c>
      <c r="AP23" s="45">
        <v>0.9715</v>
      </c>
      <c r="AQ23" s="45">
        <v>1.0084</v>
      </c>
      <c r="AR23" s="45">
        <v>0.9919</v>
      </c>
      <c r="AS23" s="45">
        <v>0.999</v>
      </c>
      <c r="AT23" s="45">
        <v>0.891</v>
      </c>
      <c r="AU23" s="48"/>
      <c r="AV23" s="46">
        <v>0.7969340613187736</v>
      </c>
      <c r="AW23" s="46">
        <v>1.0168582375478927</v>
      </c>
      <c r="AX23" s="46">
        <v>1.0191387559808613</v>
      </c>
      <c r="AY23" s="46">
        <v>1.0031516499814608</v>
      </c>
      <c r="AZ23" s="46"/>
      <c r="BA23" s="46"/>
      <c r="BB23" s="47">
        <v>1.051359516616314</v>
      </c>
      <c r="BC23" s="47"/>
      <c r="BD23" s="47"/>
      <c r="BE23" s="46"/>
      <c r="BF23" s="46">
        <v>1.0189753320683113</v>
      </c>
      <c r="BG23" s="48">
        <v>13</v>
      </c>
      <c r="BH23" s="46">
        <v>0.9763936579625857</v>
      </c>
      <c r="BI23" s="49"/>
      <c r="BJ23" s="32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11.25">
      <c r="A24" s="2"/>
      <c r="B24" s="2"/>
      <c r="C24" s="2"/>
      <c r="D24" s="2"/>
      <c r="E24" s="2"/>
      <c r="F24" s="2"/>
      <c r="N24" s="55" t="s">
        <v>98</v>
      </c>
      <c r="O24" s="23">
        <f>SUM(AJ2-AI2)</f>
        <v>-0.013463494324777447</v>
      </c>
      <c r="P24" s="27"/>
      <c r="Q24" s="29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51" t="s">
        <v>18</v>
      </c>
      <c r="AM24" s="44">
        <v>0.6658233877691195</v>
      </c>
      <c r="AN24" s="45">
        <v>0.6051000000000001</v>
      </c>
      <c r="AO24" s="45">
        <v>0.6078</v>
      </c>
      <c r="AP24" s="45">
        <v>0.6011000000000001</v>
      </c>
      <c r="AQ24" s="45">
        <v>0.6386000000000001</v>
      </c>
      <c r="AR24" s="45">
        <v>0.646</v>
      </c>
      <c r="AS24" s="45">
        <v>0.6847000000000001</v>
      </c>
      <c r="AT24" s="45">
        <v>0.7044</v>
      </c>
      <c r="AU24" s="46">
        <v>0.6627000000000001</v>
      </c>
      <c r="AV24" s="46">
        <v>0.6860000000000002</v>
      </c>
      <c r="AW24" s="46">
        <v>0.6839000000000001</v>
      </c>
      <c r="AX24" s="46">
        <v>0.6856000000000001</v>
      </c>
      <c r="AY24" s="46">
        <v>0.6724843617267744</v>
      </c>
      <c r="AZ24" s="46">
        <v>0.6789775051124746</v>
      </c>
      <c r="BA24" s="46">
        <v>0.6951000000000002</v>
      </c>
      <c r="BB24" s="47">
        <v>0.6796206618240517</v>
      </c>
      <c r="BC24" s="47">
        <v>0.6973669467787115</v>
      </c>
      <c r="BD24" s="47">
        <v>0.6866999838787683</v>
      </c>
      <c r="BE24" s="46">
        <v>0.6686715205233724</v>
      </c>
      <c r="BF24" s="46"/>
      <c r="BG24" s="48">
        <v>18</v>
      </c>
      <c r="BH24" s="46">
        <v>0.6658233877691195</v>
      </c>
      <c r="BI24" s="49"/>
      <c r="BJ24" s="32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ht="11.25">
      <c r="A25" s="2"/>
      <c r="B25" s="2"/>
      <c r="C25" s="2"/>
      <c r="D25" s="2"/>
      <c r="E25" s="2"/>
      <c r="F25" s="2"/>
      <c r="N25" s="55" t="s">
        <v>102</v>
      </c>
      <c r="O25" s="23">
        <f>SUM(AK2-AJ2)</f>
        <v>-0.01230169832493333</v>
      </c>
      <c r="P25" s="27"/>
      <c r="Q25" s="29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43" t="s">
        <v>20</v>
      </c>
      <c r="AM25" s="44">
        <v>0.6085077589169843</v>
      </c>
      <c r="AN25" s="45">
        <v>0.5561</v>
      </c>
      <c r="AO25" s="45">
        <v>0.5732</v>
      </c>
      <c r="AP25" s="45">
        <v>0.6001000000000001</v>
      </c>
      <c r="AQ25" s="45">
        <v>0.6346000000000002</v>
      </c>
      <c r="AR25" s="45">
        <v>0.6015</v>
      </c>
      <c r="AS25" s="45">
        <v>0.6026</v>
      </c>
      <c r="AT25" s="45">
        <v>0.6418</v>
      </c>
      <c r="AU25" s="46">
        <v>0.6425000000000001</v>
      </c>
      <c r="AV25" s="46">
        <v>0.6273000000000001</v>
      </c>
      <c r="AW25" s="46">
        <v>0.6199</v>
      </c>
      <c r="AX25" s="46">
        <v>0.6415000000000001</v>
      </c>
      <c r="AY25" s="46">
        <v>0.6330129760864641</v>
      </c>
      <c r="AZ25" s="46">
        <v>0.612327779253805</v>
      </c>
      <c r="BA25" s="46">
        <v>0.6202000000000001</v>
      </c>
      <c r="BB25" s="47">
        <v>0.5788623457998825</v>
      </c>
      <c r="BC25" s="47">
        <v>0.5916963043142106</v>
      </c>
      <c r="BD25" s="47">
        <v>0.6073489095298499</v>
      </c>
      <c r="BE25" s="46">
        <v>0.5685913455215047</v>
      </c>
      <c r="BF25" s="46"/>
      <c r="BG25" s="48">
        <v>18</v>
      </c>
      <c r="BH25" s="46">
        <v>0.6085077589169843</v>
      </c>
      <c r="BI25" s="49"/>
      <c r="BJ25" s="32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1.25">
      <c r="A26" s="2"/>
      <c r="B26" s="2"/>
      <c r="C26" s="2"/>
      <c r="D26" s="2"/>
      <c r="E26" s="2"/>
      <c r="F26" s="2"/>
      <c r="N26" s="54"/>
      <c r="O26" s="56"/>
      <c r="P26" s="27"/>
      <c r="Q26" s="29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43" t="s">
        <v>103</v>
      </c>
      <c r="AM26" s="44">
        <v>0.41814159292035397</v>
      </c>
      <c r="AN26" s="45"/>
      <c r="AO26" s="45"/>
      <c r="AP26" s="45"/>
      <c r="AQ26" s="45"/>
      <c r="AR26" s="45"/>
      <c r="AS26" s="45"/>
      <c r="AT26" s="45"/>
      <c r="AU26" s="46"/>
      <c r="AV26" s="46"/>
      <c r="AW26" s="46"/>
      <c r="AX26" s="46"/>
      <c r="AY26" s="46"/>
      <c r="AZ26" s="46"/>
      <c r="BA26" s="46"/>
      <c r="BB26" s="47"/>
      <c r="BC26" s="47"/>
      <c r="BD26" s="47"/>
      <c r="BE26" s="46"/>
      <c r="BF26" s="46">
        <v>0.41814159292035397</v>
      </c>
      <c r="BG26" s="48">
        <v>1</v>
      </c>
      <c r="BH26" s="46">
        <v>0.41814159292035397</v>
      </c>
      <c r="BI26" s="49"/>
      <c r="BJ26" s="32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11.25">
      <c r="A27" s="2"/>
      <c r="B27" s="2"/>
      <c r="C27" s="2"/>
      <c r="D27" s="2"/>
      <c r="E27" s="2"/>
      <c r="F27" s="2"/>
      <c r="N27" s="58" t="s">
        <v>35</v>
      </c>
      <c r="O27" s="58"/>
      <c r="P27" s="27"/>
      <c r="Q27" s="29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43" t="s">
        <v>15</v>
      </c>
      <c r="AM27" s="44">
        <v>0.5705888415530402</v>
      </c>
      <c r="AN27" s="50"/>
      <c r="AO27" s="45">
        <v>0.445</v>
      </c>
      <c r="AP27" s="45">
        <v>0.49470000000000003</v>
      </c>
      <c r="AQ27" s="45">
        <v>0.5167000000000002</v>
      </c>
      <c r="AR27" s="45">
        <v>0.5635</v>
      </c>
      <c r="AS27" s="45">
        <v>0.5491</v>
      </c>
      <c r="AT27" s="45">
        <v>0.5536000000000001</v>
      </c>
      <c r="AU27" s="46">
        <v>0.5614</v>
      </c>
      <c r="AV27" s="46">
        <v>0.6089</v>
      </c>
      <c r="AW27" s="46">
        <v>0.629</v>
      </c>
      <c r="AX27" s="46">
        <v>0.6413000000000001</v>
      </c>
      <c r="AY27" s="46">
        <v>0.6038320021538185</v>
      </c>
      <c r="AZ27" s="46">
        <v>0.600540976058932</v>
      </c>
      <c r="BA27" s="46">
        <v>0.6087246599948678</v>
      </c>
      <c r="BB27" s="47">
        <v>0.6052487698195737</v>
      </c>
      <c r="BC27" s="47">
        <v>0.5772862152684112</v>
      </c>
      <c r="BD27" s="47"/>
      <c r="BE27" s="46"/>
      <c r="BF27" s="46"/>
      <c r="BG27" s="48">
        <v>15</v>
      </c>
      <c r="BH27" s="46">
        <v>0.5705888415530402</v>
      </c>
      <c r="BI27" s="49"/>
      <c r="BJ27" s="32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1.25">
      <c r="A28" s="2"/>
      <c r="B28" s="2"/>
      <c r="C28" s="2"/>
      <c r="D28" s="2"/>
      <c r="E28" s="2"/>
      <c r="F28" s="2"/>
      <c r="N28" s="59">
        <f ca="1">NOW()</f>
        <v>43903.72808877315</v>
      </c>
      <c r="O28" s="59"/>
      <c r="P28" s="27"/>
      <c r="Q28" s="29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43" t="s">
        <v>38</v>
      </c>
      <c r="AM28" s="44">
        <v>0.8358003305227713</v>
      </c>
      <c r="AN28" s="50"/>
      <c r="AO28" s="50"/>
      <c r="AP28" s="50"/>
      <c r="AQ28" s="50"/>
      <c r="AR28" s="50"/>
      <c r="AS28" s="50"/>
      <c r="AT28" s="50"/>
      <c r="AU28" s="48"/>
      <c r="AV28" s="48"/>
      <c r="AW28" s="46"/>
      <c r="AX28" s="46">
        <v>0.8452</v>
      </c>
      <c r="AY28" s="46">
        <v>0.8440809350871303</v>
      </c>
      <c r="AZ28" s="46">
        <v>0.8420897284533648</v>
      </c>
      <c r="BA28" s="46">
        <v>0.8233</v>
      </c>
      <c r="BB28" s="47">
        <v>0.8371665133394665</v>
      </c>
      <c r="BC28" s="47">
        <v>0.8229648062566655</v>
      </c>
      <c r="BD28" s="47"/>
      <c r="BE28" s="46"/>
      <c r="BF28" s="46"/>
      <c r="BG28" s="48">
        <v>6</v>
      </c>
      <c r="BH28" s="46">
        <v>0.8358003305227713</v>
      </c>
      <c r="BI28" s="49"/>
      <c r="BJ28" s="32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ht="11.25">
      <c r="A29" s="2"/>
      <c r="B29" s="2"/>
      <c r="C29" s="2"/>
      <c r="D29" s="2"/>
      <c r="E29" s="2"/>
      <c r="F29" s="2"/>
      <c r="O29" s="18"/>
      <c r="P29" s="27"/>
      <c r="Q29" s="29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43" t="s">
        <v>68</v>
      </c>
      <c r="AM29" s="44">
        <v>0.7948</v>
      </c>
      <c r="AN29" s="50"/>
      <c r="AO29" s="45"/>
      <c r="AP29" s="45"/>
      <c r="AQ29" s="45"/>
      <c r="AR29" s="45"/>
      <c r="AS29" s="45"/>
      <c r="AT29" s="45"/>
      <c r="AU29" s="46"/>
      <c r="AV29" s="46"/>
      <c r="AW29" s="46"/>
      <c r="AX29" s="46"/>
      <c r="AY29" s="46"/>
      <c r="AZ29" s="46"/>
      <c r="BA29" s="46">
        <v>0.7948</v>
      </c>
      <c r="BB29" s="47"/>
      <c r="BC29" s="47"/>
      <c r="BD29" s="47"/>
      <c r="BE29" s="46"/>
      <c r="BF29" s="46"/>
      <c r="BG29" s="48">
        <v>1</v>
      </c>
      <c r="BH29" s="46">
        <v>0.7948</v>
      </c>
      <c r="BI29" s="49"/>
      <c r="BJ29" s="32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11.25">
      <c r="A30" s="2"/>
      <c r="B30" s="2"/>
      <c r="C30" s="2"/>
      <c r="D30" s="2"/>
      <c r="E30" s="2"/>
      <c r="F30" s="2"/>
      <c r="O30" s="18"/>
      <c r="P30" s="27"/>
      <c r="Q30" s="29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43" t="s">
        <v>55</v>
      </c>
      <c r="AM30" s="44">
        <v>0.5343373539093932</v>
      </c>
      <c r="AN30" s="45"/>
      <c r="AO30" s="45"/>
      <c r="AP30" s="45"/>
      <c r="AQ30" s="45"/>
      <c r="AR30" s="45"/>
      <c r="AS30" s="45"/>
      <c r="AT30" s="45"/>
      <c r="AU30" s="46"/>
      <c r="AV30" s="46">
        <v>0.4142</v>
      </c>
      <c r="AW30" s="46">
        <v>0.5439000000000002</v>
      </c>
      <c r="AX30" s="46">
        <v>0.5616</v>
      </c>
      <c r="AY30" s="46">
        <v>0.5747649966081986</v>
      </c>
      <c r="AZ30" s="46">
        <v>0.5217311795184395</v>
      </c>
      <c r="BA30" s="46">
        <v>0.5395000000000001</v>
      </c>
      <c r="BB30" s="47">
        <v>0.5316066979546904</v>
      </c>
      <c r="BC30" s="47">
        <v>0.5873959571938169</v>
      </c>
      <c r="BD30" s="47"/>
      <c r="BE30" s="46"/>
      <c r="BF30" s="46"/>
      <c r="BG30" s="48">
        <v>8</v>
      </c>
      <c r="BH30" s="46">
        <v>0.5343373539093932</v>
      </c>
      <c r="BI30" s="49"/>
      <c r="BJ30" s="32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1.25">
      <c r="A31" s="2"/>
      <c r="B31" s="2"/>
      <c r="C31" s="2"/>
      <c r="D31" s="2"/>
      <c r="E31" s="2"/>
      <c r="F31" s="2"/>
      <c r="O31" s="18"/>
      <c r="P31" s="27"/>
      <c r="Q31" s="29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43" t="s">
        <v>39</v>
      </c>
      <c r="AM31" s="44">
        <v>0.7736215284454675</v>
      </c>
      <c r="AN31" s="50"/>
      <c r="AO31" s="50"/>
      <c r="AP31" s="50"/>
      <c r="AQ31" s="50"/>
      <c r="AR31" s="50"/>
      <c r="AS31" s="50"/>
      <c r="AT31" s="50"/>
      <c r="AU31" s="48"/>
      <c r="AV31" s="48"/>
      <c r="AW31" s="46"/>
      <c r="AX31" s="46"/>
      <c r="AY31" s="46">
        <v>0.7621846036897347</v>
      </c>
      <c r="AZ31" s="46">
        <v>0.7798908807482463</v>
      </c>
      <c r="BA31" s="46">
        <v>0.7511912865895167</v>
      </c>
      <c r="BB31" s="47">
        <v>0.7862980030721967</v>
      </c>
      <c r="BC31" s="47">
        <v>0.7885428681276433</v>
      </c>
      <c r="BD31" s="47"/>
      <c r="BE31" s="46"/>
      <c r="BF31" s="46"/>
      <c r="BG31" s="48">
        <v>5</v>
      </c>
      <c r="BH31" s="46">
        <v>0.7736215284454675</v>
      </c>
      <c r="BI31" s="49"/>
      <c r="BJ31" s="32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1.25">
      <c r="A32" s="2"/>
      <c r="B32" s="2"/>
      <c r="C32" s="2"/>
      <c r="D32" s="2"/>
      <c r="E32" s="2"/>
      <c r="F32" s="2"/>
      <c r="O32" s="18"/>
      <c r="P32" s="27"/>
      <c r="Q32" s="29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43" t="s">
        <v>56</v>
      </c>
      <c r="AM32" s="44">
        <v>0.7565136629606933</v>
      </c>
      <c r="AN32" s="45">
        <v>0.7865000000000001</v>
      </c>
      <c r="AO32" s="45">
        <v>0.7946999999999999</v>
      </c>
      <c r="AP32" s="45">
        <v>0.8106000000000001</v>
      </c>
      <c r="AQ32" s="45">
        <v>0.8044</v>
      </c>
      <c r="AR32" s="45">
        <v>0.8021</v>
      </c>
      <c r="AS32" s="45">
        <v>0.7904000000000001</v>
      </c>
      <c r="AT32" s="45">
        <v>0.7734000000000001</v>
      </c>
      <c r="AU32" s="46">
        <v>0.7455</v>
      </c>
      <c r="AV32" s="46">
        <v>0.7617</v>
      </c>
      <c r="AW32" s="46">
        <v>0.7659</v>
      </c>
      <c r="AX32" s="46">
        <v>0.7497</v>
      </c>
      <c r="AY32" s="46">
        <v>0.7119875956972576</v>
      </c>
      <c r="AZ32" s="46">
        <v>0.7151778441487917</v>
      </c>
      <c r="BA32" s="46">
        <v>0.6920353982300885</v>
      </c>
      <c r="BB32" s="47">
        <v>0.6902485659655833</v>
      </c>
      <c r="BC32" s="47">
        <v>0.7098692033293698</v>
      </c>
      <c r="BD32" s="47"/>
      <c r="BE32" s="46"/>
      <c r="BF32" s="46"/>
      <c r="BG32" s="48">
        <v>16</v>
      </c>
      <c r="BH32" s="46">
        <v>0.7565136629606933</v>
      </c>
      <c r="BI32" s="49"/>
      <c r="BJ32" s="32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ht="11.25">
      <c r="A33" s="2"/>
      <c r="B33" s="2"/>
      <c r="C33" s="2"/>
      <c r="D33" s="2"/>
      <c r="E33" s="2"/>
      <c r="F33" s="2"/>
      <c r="O33" s="18"/>
      <c r="P33" s="27"/>
      <c r="Q33" s="29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43" t="s">
        <v>57</v>
      </c>
      <c r="AM33" s="44">
        <v>0.9477710328278013</v>
      </c>
      <c r="AN33" s="50"/>
      <c r="AO33" s="50"/>
      <c r="AP33" s="50"/>
      <c r="AQ33" s="50"/>
      <c r="AR33" s="50"/>
      <c r="AS33" s="50"/>
      <c r="AT33" s="50"/>
      <c r="AU33" s="48"/>
      <c r="AV33" s="48"/>
      <c r="AW33" s="48"/>
      <c r="AX33" s="48"/>
      <c r="AY33" s="46">
        <v>0.9907502569373072</v>
      </c>
      <c r="AZ33" s="46">
        <v>0.9525416104363472</v>
      </c>
      <c r="BA33" s="46">
        <v>0.8882997525627431</v>
      </c>
      <c r="BB33" s="47">
        <v>0.9083245521601687</v>
      </c>
      <c r="BC33" s="47">
        <v>0.9989389920424404</v>
      </c>
      <c r="BD33" s="47"/>
      <c r="BE33" s="46"/>
      <c r="BF33" s="46"/>
      <c r="BG33" s="48">
        <v>5</v>
      </c>
      <c r="BH33" s="46">
        <v>0.9477710328278013</v>
      </c>
      <c r="BI33" s="49"/>
      <c r="BJ33" s="32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1.25">
      <c r="A34" s="2"/>
      <c r="B34" s="2"/>
      <c r="C34" s="2"/>
      <c r="D34" s="2"/>
      <c r="E34" s="2"/>
      <c r="F34" s="2"/>
      <c r="O34" s="18"/>
      <c r="P34" s="27"/>
      <c r="Q34" s="29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43" t="s">
        <v>58</v>
      </c>
      <c r="AM34" s="44">
        <v>0.8425868292455965</v>
      </c>
      <c r="AN34" s="45"/>
      <c r="AO34" s="45"/>
      <c r="AP34" s="45"/>
      <c r="AQ34" s="45"/>
      <c r="AR34" s="45"/>
      <c r="AS34" s="45"/>
      <c r="AT34" s="45"/>
      <c r="AU34" s="46"/>
      <c r="AV34" s="46"/>
      <c r="AW34" s="46"/>
      <c r="AX34" s="46"/>
      <c r="AY34" s="46">
        <v>0.8400656814449919</v>
      </c>
      <c r="AZ34" s="46">
        <v>0.8751686909581647</v>
      </c>
      <c r="BA34" s="46">
        <v>0.8267939201131141</v>
      </c>
      <c r="BB34" s="47">
        <v>0.7955742887249738</v>
      </c>
      <c r="BC34" s="47">
        <v>0.8753315649867374</v>
      </c>
      <c r="BD34" s="47"/>
      <c r="BE34" s="46"/>
      <c r="BF34" s="46"/>
      <c r="BG34" s="48">
        <v>5</v>
      </c>
      <c r="BH34" s="46">
        <v>0.8425868292455965</v>
      </c>
      <c r="BI34" s="49"/>
      <c r="BJ34" s="32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1.25">
      <c r="A35" s="2"/>
      <c r="B35" s="2"/>
      <c r="C35" s="2"/>
      <c r="D35" s="2"/>
      <c r="E35" s="2"/>
      <c r="F35" s="2"/>
      <c r="O35" s="18"/>
      <c r="P35" s="27"/>
      <c r="Q35" s="29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43" t="s">
        <v>59</v>
      </c>
      <c r="AM35" s="44">
        <v>0.8617838157117543</v>
      </c>
      <c r="AN35" s="50"/>
      <c r="AO35" s="50"/>
      <c r="AP35" s="50"/>
      <c r="AQ35" s="50"/>
      <c r="AR35" s="50"/>
      <c r="AS35" s="50"/>
      <c r="AT35" s="50"/>
      <c r="AU35" s="48"/>
      <c r="AV35" s="48"/>
      <c r="AW35" s="48"/>
      <c r="AX35" s="48"/>
      <c r="AY35" s="48"/>
      <c r="AZ35" s="46">
        <v>0.8617838157117543</v>
      </c>
      <c r="BA35" s="46"/>
      <c r="BB35" s="47"/>
      <c r="BC35" s="47"/>
      <c r="BD35" s="47"/>
      <c r="BE35" s="46"/>
      <c r="BF35" s="46"/>
      <c r="BG35" s="48">
        <v>1</v>
      </c>
      <c r="BH35" s="46">
        <v>0.8617838157117543</v>
      </c>
      <c r="BI35" s="49"/>
      <c r="BJ35" s="32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1.25">
      <c r="A36" s="2"/>
      <c r="B36" s="2"/>
      <c r="C36" s="2"/>
      <c r="D36" s="2"/>
      <c r="E36" s="2"/>
      <c r="F36" s="2"/>
      <c r="O36" s="18"/>
      <c r="P36" s="27"/>
      <c r="Q36" s="29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43" t="s">
        <v>60</v>
      </c>
      <c r="AM36" s="44">
        <v>0.8044009779951101</v>
      </c>
      <c r="AN36" s="50"/>
      <c r="AO36" s="50"/>
      <c r="AP36" s="50"/>
      <c r="AQ36" s="50"/>
      <c r="AR36" s="50"/>
      <c r="AS36" s="50"/>
      <c r="AT36" s="50"/>
      <c r="AU36" s="48"/>
      <c r="AV36" s="48"/>
      <c r="AW36" s="48"/>
      <c r="AX36" s="48"/>
      <c r="AY36" s="48"/>
      <c r="AZ36" s="46">
        <v>0.8044009779951101</v>
      </c>
      <c r="BA36" s="46"/>
      <c r="BB36" s="47"/>
      <c r="BC36" s="47"/>
      <c r="BD36" s="47"/>
      <c r="BE36" s="46"/>
      <c r="BF36" s="46"/>
      <c r="BG36" s="48">
        <v>1</v>
      </c>
      <c r="BH36" s="46">
        <v>0.8044009779951101</v>
      </c>
      <c r="BI36" s="49"/>
      <c r="BJ36" s="32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1.25">
      <c r="A37" s="2"/>
      <c r="B37" s="2"/>
      <c r="C37" s="2"/>
      <c r="D37" s="2"/>
      <c r="E37" s="2"/>
      <c r="F37" s="2"/>
      <c r="O37" s="18"/>
      <c r="P37" s="27"/>
      <c r="Q37" s="29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43" t="s">
        <v>61</v>
      </c>
      <c r="AM37" s="44">
        <v>0.7555994131084307</v>
      </c>
      <c r="AN37" s="45">
        <v>0.7943</v>
      </c>
      <c r="AO37" s="45">
        <v>0.7885999999999999</v>
      </c>
      <c r="AP37" s="45">
        <v>0.7814999999999999</v>
      </c>
      <c r="AQ37" s="45">
        <v>0.7598</v>
      </c>
      <c r="AR37" s="45">
        <v>0.7482999999999999</v>
      </c>
      <c r="AS37" s="45">
        <v>0.7599</v>
      </c>
      <c r="AT37" s="45">
        <v>0.7735999999999998</v>
      </c>
      <c r="AU37" s="46">
        <v>0.7531000000000001</v>
      </c>
      <c r="AV37" s="46">
        <v>0.7312999999999998</v>
      </c>
      <c r="AW37" s="46">
        <v>0.763</v>
      </c>
      <c r="AX37" s="46">
        <v>0.7515</v>
      </c>
      <c r="AY37" s="46">
        <v>0.7393607305936073</v>
      </c>
      <c r="AZ37" s="46">
        <v>0.7443533802762707</v>
      </c>
      <c r="BA37" s="46">
        <v>0.7422999999999998</v>
      </c>
      <c r="BB37" s="47">
        <v>0.7030770857565826</v>
      </c>
      <c r="BC37" s="47"/>
      <c r="BD37" s="47"/>
      <c r="BE37" s="46"/>
      <c r="BF37" s="46"/>
      <c r="BG37" s="48">
        <v>15</v>
      </c>
      <c r="BH37" s="46">
        <v>0.7555994131084307</v>
      </c>
      <c r="BI37" s="49"/>
      <c r="BJ37" s="32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1.25">
      <c r="A38" s="2"/>
      <c r="B38" s="2"/>
      <c r="C38" s="2"/>
      <c r="D38" s="2"/>
      <c r="E38" s="2"/>
      <c r="F38" s="2"/>
      <c r="O38" s="18"/>
      <c r="P38" s="27"/>
      <c r="Q38" s="29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43" t="s">
        <v>62</v>
      </c>
      <c r="AM38" s="44">
        <v>0.8167852974475911</v>
      </c>
      <c r="AN38" s="45">
        <v>0.8294</v>
      </c>
      <c r="AO38" s="45">
        <v>0.8239999999999998</v>
      </c>
      <c r="AP38" s="45">
        <v>0.8377</v>
      </c>
      <c r="AQ38" s="45">
        <v>0.8493</v>
      </c>
      <c r="AR38" s="45">
        <v>0.8565</v>
      </c>
      <c r="AS38" s="45">
        <v>0.8459000000000001</v>
      </c>
      <c r="AT38" s="45">
        <v>0.8390999999999998</v>
      </c>
      <c r="AU38" s="46">
        <v>0.8026000000000001</v>
      </c>
      <c r="AV38" s="46">
        <v>0.8116000000000001</v>
      </c>
      <c r="AW38" s="46">
        <v>0.8326</v>
      </c>
      <c r="AX38" s="46">
        <v>0.8137999999999999</v>
      </c>
      <c r="AY38" s="46">
        <v>0.8097738876732312</v>
      </c>
      <c r="AZ38" s="46">
        <v>0.8036680553560313</v>
      </c>
      <c r="BA38" s="46">
        <v>0.7637</v>
      </c>
      <c r="BB38" s="47">
        <v>0.7321375186846039</v>
      </c>
      <c r="BC38" s="47"/>
      <c r="BD38" s="47"/>
      <c r="BE38" s="46"/>
      <c r="BF38" s="46"/>
      <c r="BG38" s="48">
        <v>15</v>
      </c>
      <c r="BH38" s="46">
        <v>0.8167852974475911</v>
      </c>
      <c r="BI38" s="49"/>
      <c r="BJ38" s="32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1.25">
      <c r="A39" s="2"/>
      <c r="B39" s="2"/>
      <c r="C39" s="2"/>
      <c r="D39" s="2"/>
      <c r="E39" s="2"/>
      <c r="F39" s="2"/>
      <c r="O39" s="18"/>
      <c r="P39" s="27"/>
      <c r="Q39" s="29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43" t="s">
        <v>106</v>
      </c>
      <c r="AM39" s="44">
        <v>0.6803696974713226</v>
      </c>
      <c r="AN39" s="50"/>
      <c r="AO39" s="50"/>
      <c r="AP39" s="50"/>
      <c r="AQ39" s="50"/>
      <c r="AR39" s="50"/>
      <c r="AS39" s="50"/>
      <c r="AT39" s="50"/>
      <c r="AU39" s="48"/>
      <c r="AV39" s="48"/>
      <c r="AW39" s="46">
        <v>0.7558865929841424</v>
      </c>
      <c r="AX39" s="46">
        <v>0.7657657657657658</v>
      </c>
      <c r="AY39" s="46">
        <v>0.7937649880095924</v>
      </c>
      <c r="AZ39" s="46">
        <v>0.8312184472642925</v>
      </c>
      <c r="BA39" s="46">
        <v>0.8145</v>
      </c>
      <c r="BB39" s="47">
        <v>0.8014520882754655</v>
      </c>
      <c r="BC39" s="47"/>
      <c r="BD39" s="47"/>
      <c r="BE39" s="46"/>
      <c r="BF39" s="46"/>
      <c r="BG39" s="48">
        <v>6</v>
      </c>
      <c r="BH39" s="46">
        <v>0.7937646470498764</v>
      </c>
      <c r="BI39" s="49"/>
      <c r="BJ39" s="32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1.25">
      <c r="A40" s="2"/>
      <c r="B40" s="2"/>
      <c r="C40" s="2"/>
      <c r="D40" s="2"/>
      <c r="E40" s="2"/>
      <c r="F40" s="2"/>
      <c r="O40" s="18"/>
      <c r="P40" s="27"/>
      <c r="Q40" s="29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43" t="s">
        <v>64</v>
      </c>
      <c r="AM40" s="44">
        <v>0.8937823578083011</v>
      </c>
      <c r="AN40" s="50"/>
      <c r="AO40" s="50"/>
      <c r="AP40" s="50"/>
      <c r="AQ40" s="50"/>
      <c r="AR40" s="50"/>
      <c r="AS40" s="50"/>
      <c r="AT40" s="50"/>
      <c r="AU40" s="48"/>
      <c r="AV40" s="48"/>
      <c r="AW40" s="46">
        <v>0.8395002402691015</v>
      </c>
      <c r="AX40" s="46">
        <v>0.8006756756756755</v>
      </c>
      <c r="AY40" s="46">
        <v>0.8645083932853715</v>
      </c>
      <c r="AZ40" s="46">
        <v>0.9470540320390984</v>
      </c>
      <c r="BA40" s="46">
        <v>0.9529000000000001</v>
      </c>
      <c r="BB40" s="47">
        <v>0.9580558055805581</v>
      </c>
      <c r="BC40" s="47"/>
      <c r="BD40" s="47"/>
      <c r="BE40" s="46"/>
      <c r="BF40" s="46"/>
      <c r="BG40" s="48">
        <v>6</v>
      </c>
      <c r="BH40" s="46">
        <v>0.8937823578083011</v>
      </c>
      <c r="BI40" s="49"/>
      <c r="BJ40" s="32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1.25">
      <c r="A41" s="2"/>
      <c r="B41" s="2"/>
      <c r="C41" s="2"/>
      <c r="D41" s="2"/>
      <c r="E41" s="2"/>
      <c r="F41" s="2"/>
      <c r="O41" s="18"/>
      <c r="P41" s="27"/>
      <c r="Q41" s="29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43" t="s">
        <v>65</v>
      </c>
      <c r="AM41" s="44">
        <v>0.7046799706570605</v>
      </c>
      <c r="AN41" s="50"/>
      <c r="AO41" s="45">
        <v>0.7046</v>
      </c>
      <c r="AP41" s="45">
        <v>0.7209000000000001</v>
      </c>
      <c r="AQ41" s="45">
        <v>0.7371999999999999</v>
      </c>
      <c r="AR41" s="45">
        <v>0.6841</v>
      </c>
      <c r="AS41" s="45">
        <v>0.7075</v>
      </c>
      <c r="AT41" s="45">
        <v>0.7124</v>
      </c>
      <c r="AU41" s="46">
        <v>0.7264</v>
      </c>
      <c r="AV41" s="46">
        <v>0.6950000000000001</v>
      </c>
      <c r="AW41" s="46">
        <v>0.7243</v>
      </c>
      <c r="AX41" s="46">
        <v>0.6810000000000002</v>
      </c>
      <c r="AY41" s="46">
        <v>0.6746282109058134</v>
      </c>
      <c r="AZ41" s="46">
        <v>0.6881314369789112</v>
      </c>
      <c r="BA41" s="46"/>
      <c r="BB41" s="47"/>
      <c r="BC41" s="47"/>
      <c r="BD41" s="47"/>
      <c r="BE41" s="46"/>
      <c r="BF41" s="46"/>
      <c r="BG41" s="48">
        <v>12</v>
      </c>
      <c r="BH41" s="46">
        <v>0.7046799706570605</v>
      </c>
      <c r="BI41" s="49"/>
      <c r="BJ41" s="32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1.25">
      <c r="A42" s="2"/>
      <c r="B42" s="2"/>
      <c r="C42" s="2"/>
      <c r="D42" s="2"/>
      <c r="E42" s="2"/>
      <c r="F42" s="2"/>
      <c r="O42" s="18"/>
      <c r="P42" s="27"/>
      <c r="Q42" s="29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43" t="s">
        <v>66</v>
      </c>
      <c r="AM42" s="44">
        <v>0.7101368533766159</v>
      </c>
      <c r="AN42" s="45">
        <v>0.7358</v>
      </c>
      <c r="AO42" s="45">
        <v>0.7357</v>
      </c>
      <c r="AP42" s="45">
        <v>0.7346</v>
      </c>
      <c r="AQ42" s="45">
        <v>0.7327</v>
      </c>
      <c r="AR42" s="45">
        <v>0.7469</v>
      </c>
      <c r="AS42" s="45">
        <v>0.7160000000000001</v>
      </c>
      <c r="AT42" s="45">
        <v>0.7193000000000002</v>
      </c>
      <c r="AU42" s="46">
        <v>0.6806000000000001</v>
      </c>
      <c r="AV42" s="46">
        <v>0.7114</v>
      </c>
      <c r="AW42" s="46">
        <v>0.7165</v>
      </c>
      <c r="AX42" s="46">
        <v>0.6935</v>
      </c>
      <c r="AY42" s="46">
        <v>0.6790247909199522</v>
      </c>
      <c r="AZ42" s="46">
        <v>0.6725911563526689</v>
      </c>
      <c r="BA42" s="46">
        <v>0.6673</v>
      </c>
      <c r="BB42" s="47"/>
      <c r="BC42" s="47"/>
      <c r="BD42" s="47"/>
      <c r="BE42" s="46"/>
      <c r="BF42" s="46"/>
      <c r="BG42" s="48">
        <v>14</v>
      </c>
      <c r="BH42" s="46">
        <v>0.7101368533766159</v>
      </c>
      <c r="BI42" s="49"/>
      <c r="BJ42" s="32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1.25">
      <c r="A43" s="2"/>
      <c r="B43" s="2"/>
      <c r="C43" s="2"/>
      <c r="D43" s="2"/>
      <c r="E43" s="2"/>
      <c r="F43" s="2"/>
      <c r="O43" s="18"/>
      <c r="P43" s="27"/>
      <c r="Q43" s="29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43" t="s">
        <v>67</v>
      </c>
      <c r="AM43" s="44">
        <v>0.7325446692320704</v>
      </c>
      <c r="AN43" s="45">
        <v>0.8092</v>
      </c>
      <c r="AO43" s="45">
        <v>0.7944</v>
      </c>
      <c r="AP43" s="45">
        <v>0.7915999999999999</v>
      </c>
      <c r="AQ43" s="45">
        <v>0.7892</v>
      </c>
      <c r="AR43" s="45">
        <v>0.7764000000000001</v>
      </c>
      <c r="AS43" s="45">
        <v>0.77</v>
      </c>
      <c r="AT43" s="45">
        <v>0.7674999999999998</v>
      </c>
      <c r="AU43" s="46">
        <v>0.7234</v>
      </c>
      <c r="AV43" s="46">
        <v>0.7289000000000001</v>
      </c>
      <c r="AW43" s="46">
        <v>0.7126</v>
      </c>
      <c r="AX43" s="46">
        <v>0.7364</v>
      </c>
      <c r="AY43" s="46">
        <v>0.6818641837870661</v>
      </c>
      <c r="AZ43" s="46">
        <v>0.6741582084743033</v>
      </c>
      <c r="BA43" s="46">
        <v>0.6359</v>
      </c>
      <c r="BB43" s="47">
        <v>0.5966476462196861</v>
      </c>
      <c r="BC43" s="47"/>
      <c r="BD43" s="47"/>
      <c r="BE43" s="46"/>
      <c r="BF43" s="46"/>
      <c r="BG43" s="48">
        <v>15</v>
      </c>
      <c r="BH43" s="46">
        <v>0.7325446692320704</v>
      </c>
      <c r="BI43" s="49"/>
      <c r="BJ43" s="32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1.25">
      <c r="A44" s="2"/>
      <c r="B44" s="2"/>
      <c r="C44" s="2"/>
      <c r="D44" s="2"/>
      <c r="E44" s="2"/>
      <c r="F44" s="2"/>
      <c r="O44" s="18"/>
      <c r="P44" s="27"/>
      <c r="Q44" s="29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43" t="s">
        <v>69</v>
      </c>
      <c r="AM44" s="44">
        <v>0.6132922262855605</v>
      </c>
      <c r="AN44" s="50"/>
      <c r="AO44" s="45">
        <v>0.5504</v>
      </c>
      <c r="AP44" s="45">
        <v>0.6435000000000001</v>
      </c>
      <c r="AQ44" s="45">
        <v>0.6412</v>
      </c>
      <c r="AR44" s="45">
        <v>0.6214000000000001</v>
      </c>
      <c r="AS44" s="45">
        <v>0.5990000000000001</v>
      </c>
      <c r="AT44" s="45">
        <v>0.6245000000000002</v>
      </c>
      <c r="AU44" s="46">
        <v>0.6162136832239925</v>
      </c>
      <c r="AV44" s="46">
        <v>0.609697933227345</v>
      </c>
      <c r="AW44" s="46">
        <v>0.6285289747399704</v>
      </c>
      <c r="AX44" s="46">
        <v>0.6237172177879133</v>
      </c>
      <c r="AY44" s="46"/>
      <c r="AZ44" s="46"/>
      <c r="BA44" s="46">
        <v>0.5880566801619435</v>
      </c>
      <c r="BB44" s="47"/>
      <c r="BC44" s="47"/>
      <c r="BD44" s="47"/>
      <c r="BE44" s="46"/>
      <c r="BF44" s="46"/>
      <c r="BG44" s="48">
        <v>11</v>
      </c>
      <c r="BH44" s="46">
        <v>0.6132922262855605</v>
      </c>
      <c r="BI44" s="49"/>
      <c r="BJ44" s="32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1.25">
      <c r="A45" s="2"/>
      <c r="B45" s="2"/>
      <c r="C45" s="2"/>
      <c r="D45" s="2"/>
      <c r="E45" s="2"/>
      <c r="F45" s="2"/>
      <c r="O45" s="18"/>
      <c r="P45" s="27"/>
      <c r="Q45" s="29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43" t="s">
        <v>70</v>
      </c>
      <c r="AM45" s="44">
        <v>0.6129181820075282</v>
      </c>
      <c r="AN45" s="45"/>
      <c r="AO45" s="45"/>
      <c r="AP45" s="45"/>
      <c r="AQ45" s="45"/>
      <c r="AR45" s="45"/>
      <c r="AS45" s="45"/>
      <c r="AT45" s="45"/>
      <c r="AU45" s="46"/>
      <c r="AV45" s="46"/>
      <c r="AW45" s="46"/>
      <c r="AX45" s="46"/>
      <c r="AY45" s="46">
        <v>0.6292593469001421</v>
      </c>
      <c r="AZ45" s="46">
        <v>0.5965770171149144</v>
      </c>
      <c r="BA45" s="46"/>
      <c r="BB45" s="47"/>
      <c r="BC45" s="47"/>
      <c r="BD45" s="47"/>
      <c r="BE45" s="46"/>
      <c r="BF45" s="46"/>
      <c r="BG45" s="48">
        <v>2</v>
      </c>
      <c r="BH45" s="46">
        <v>0.6129181820075282</v>
      </c>
      <c r="BI45" s="49"/>
      <c r="BJ45" s="32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1.25">
      <c r="A46" s="2"/>
      <c r="B46" s="2"/>
      <c r="C46" s="2"/>
      <c r="D46" s="2"/>
      <c r="E46" s="2"/>
      <c r="F46" s="2"/>
      <c r="O46" s="18"/>
      <c r="P46" s="27"/>
      <c r="Q46" s="29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43" t="s">
        <v>71</v>
      </c>
      <c r="AM46" s="44">
        <v>0.8099918502212321</v>
      </c>
      <c r="AN46" s="50"/>
      <c r="AO46" s="50"/>
      <c r="AP46" s="50"/>
      <c r="AQ46" s="50"/>
      <c r="AR46" s="50"/>
      <c r="AS46" s="50"/>
      <c r="AT46" s="50"/>
      <c r="AU46" s="48"/>
      <c r="AV46" s="48"/>
      <c r="AW46" s="48"/>
      <c r="AX46" s="48"/>
      <c r="AY46" s="48"/>
      <c r="AZ46" s="46">
        <v>0.8007334963325183</v>
      </c>
      <c r="BA46" s="46"/>
      <c r="BB46" s="47"/>
      <c r="BC46" s="47"/>
      <c r="BD46" s="47"/>
      <c r="BE46" s="46"/>
      <c r="BF46" s="46"/>
      <c r="BG46" s="48">
        <v>1</v>
      </c>
      <c r="BH46" s="46">
        <v>0.8007334963325183</v>
      </c>
      <c r="BI46" s="49"/>
      <c r="BJ46" s="32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5:73" ht="11.25">
      <c r="O47" s="18"/>
      <c r="P47" s="27"/>
      <c r="Q47" s="29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43" t="s">
        <v>72</v>
      </c>
      <c r="AM47" s="44">
        <v>0.7218445517388202</v>
      </c>
      <c r="AN47" s="45"/>
      <c r="AO47" s="45"/>
      <c r="AP47" s="45"/>
      <c r="AQ47" s="45"/>
      <c r="AR47" s="45"/>
      <c r="AS47" s="45"/>
      <c r="AT47" s="45"/>
      <c r="AU47" s="46">
        <v>0.7782</v>
      </c>
      <c r="AV47" s="46">
        <v>0.8348000000000001</v>
      </c>
      <c r="AW47" s="46">
        <v>0.8035000000000001</v>
      </c>
      <c r="AX47" s="46">
        <v>0.8309999999999998</v>
      </c>
      <c r="AY47" s="46">
        <v>0.7989036152938727</v>
      </c>
      <c r="AZ47" s="46">
        <v>0.8135474860335196</v>
      </c>
      <c r="BA47" s="46"/>
      <c r="BB47" s="47"/>
      <c r="BC47" s="47"/>
      <c r="BD47" s="47"/>
      <c r="BE47" s="46"/>
      <c r="BF47" s="46"/>
      <c r="BG47" s="48">
        <v>6</v>
      </c>
      <c r="BH47" s="46">
        <v>0.8099918502212321</v>
      </c>
      <c r="BI47" s="49"/>
      <c r="BJ47" s="32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2:73" ht="11.25">
      <c r="L48" s="5"/>
      <c r="M48" s="9"/>
      <c r="O48" s="18"/>
      <c r="P48" s="27"/>
      <c r="Q48" s="29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51" t="s">
        <v>105</v>
      </c>
      <c r="AM48" s="44">
        <v>0.7218445517388202</v>
      </c>
      <c r="AN48" s="46"/>
      <c r="AO48" s="46"/>
      <c r="AP48" s="46"/>
      <c r="AQ48" s="46"/>
      <c r="AR48" s="46"/>
      <c r="AS48" s="46"/>
      <c r="AT48" s="46"/>
      <c r="AU48" s="46">
        <v>0.7005938634114154</v>
      </c>
      <c r="AV48" s="46">
        <v>0.7112000000000002</v>
      </c>
      <c r="AW48" s="46">
        <v>0.6927000000000001</v>
      </c>
      <c r="AX48" s="46">
        <v>0.7359</v>
      </c>
      <c r="AY48" s="46">
        <v>0.7185610640870618</v>
      </c>
      <c r="AZ48" s="46">
        <v>0.7721123829344434</v>
      </c>
      <c r="BA48" s="46"/>
      <c r="BB48" s="47"/>
      <c r="BC48" s="47"/>
      <c r="BD48" s="47"/>
      <c r="BE48" s="46"/>
      <c r="BF48" s="46"/>
      <c r="BG48" s="48">
        <v>6</v>
      </c>
      <c r="BH48" s="46">
        <v>0.7218445517388202</v>
      </c>
      <c r="BI48" s="49"/>
      <c r="BJ48" s="32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2:73" ht="11.25">
      <c r="L49" s="5"/>
      <c r="M49" s="9"/>
      <c r="O49" s="18"/>
      <c r="P49" s="27"/>
      <c r="Q49" s="29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51" t="s">
        <v>74</v>
      </c>
      <c r="AM49" s="44">
        <v>0.6264170950155764</v>
      </c>
      <c r="AN49" s="46">
        <v>0.7681</v>
      </c>
      <c r="AO49" s="46">
        <v>0.7993</v>
      </c>
      <c r="AP49" s="46">
        <v>0.7903</v>
      </c>
      <c r="AQ49" s="46">
        <v>0.8046999999999999</v>
      </c>
      <c r="AR49" s="46">
        <v>0.7747</v>
      </c>
      <c r="AS49" s="46">
        <v>0.7566</v>
      </c>
      <c r="AT49" s="46">
        <v>0.7299000000000001</v>
      </c>
      <c r="AU49" s="46">
        <v>0.7217</v>
      </c>
      <c r="AV49" s="46">
        <v>0.7455</v>
      </c>
      <c r="AW49" s="46">
        <v>0.7143000000000002</v>
      </c>
      <c r="AX49" s="46">
        <v>0.6946575533547217</v>
      </c>
      <c r="AY49" s="46">
        <v>0.6914263891540959</v>
      </c>
      <c r="AZ49" s="46">
        <v>0.698230476747587</v>
      </c>
      <c r="BA49" s="46"/>
      <c r="BB49" s="47"/>
      <c r="BC49" s="47"/>
      <c r="BD49" s="47"/>
      <c r="BE49" s="46"/>
      <c r="BF49" s="46"/>
      <c r="BG49" s="48">
        <v>13</v>
      </c>
      <c r="BH49" s="46">
        <v>0.7453395707120312</v>
      </c>
      <c r="BI49" s="49"/>
      <c r="BJ49" s="32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12:73" ht="11.25">
      <c r="L50" s="5"/>
      <c r="M50" s="9"/>
      <c r="O50" s="18"/>
      <c r="P50" s="27"/>
      <c r="Q50" s="29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51" t="s">
        <v>75</v>
      </c>
      <c r="AM50" s="44">
        <v>0.7745571428571428</v>
      </c>
      <c r="AN50" s="46">
        <v>0.6719000000000002</v>
      </c>
      <c r="AO50" s="46">
        <v>0.6431</v>
      </c>
      <c r="AP50" s="46">
        <v>0.6528000000000002</v>
      </c>
      <c r="AQ50" s="46">
        <v>0.658</v>
      </c>
      <c r="AR50" s="46">
        <v>0.6085</v>
      </c>
      <c r="AS50" s="46">
        <v>0.6275000000000001</v>
      </c>
      <c r="AT50" s="46">
        <v>0.6271</v>
      </c>
      <c r="AU50" s="46">
        <v>0.6007</v>
      </c>
      <c r="AV50" s="46">
        <v>0.6157</v>
      </c>
      <c r="AW50" s="46">
        <v>0.5825</v>
      </c>
      <c r="AX50" s="46">
        <v>0.6191000000000001</v>
      </c>
      <c r="AY50" s="46">
        <v>0.610105140186916</v>
      </c>
      <c r="AZ50" s="46"/>
      <c r="BA50" s="46"/>
      <c r="BB50" s="47"/>
      <c r="BC50" s="47"/>
      <c r="BD50" s="47"/>
      <c r="BE50" s="46"/>
      <c r="BF50" s="46"/>
      <c r="BG50" s="48">
        <v>12</v>
      </c>
      <c r="BH50" s="46">
        <v>0.6264170950155764</v>
      </c>
      <c r="BI50" s="49"/>
      <c r="BJ50" s="32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12:73" ht="11.25">
      <c r="L51" s="5"/>
      <c r="M51" s="9"/>
      <c r="O51" s="18"/>
      <c r="P51" s="27"/>
      <c r="Q51" s="29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51" t="s">
        <v>76</v>
      </c>
      <c r="AM51" s="44">
        <v>0.7553166666666665</v>
      </c>
      <c r="AN51" s="46">
        <v>0.7761</v>
      </c>
      <c r="AO51" s="46">
        <v>0.7793000000000001</v>
      </c>
      <c r="AP51" s="46">
        <v>0.7744999999999999</v>
      </c>
      <c r="AQ51" s="46">
        <v>0.8039</v>
      </c>
      <c r="AR51" s="46">
        <v>0.7935000000000001</v>
      </c>
      <c r="AS51" s="46">
        <v>0.7511000000000001</v>
      </c>
      <c r="AT51" s="46">
        <v>0.7435</v>
      </c>
      <c r="AU51" s="48"/>
      <c r="AV51" s="46"/>
      <c r="AW51" s="46"/>
      <c r="AX51" s="46"/>
      <c r="AY51" s="46"/>
      <c r="AZ51" s="46"/>
      <c r="BA51" s="46"/>
      <c r="BB51" s="47"/>
      <c r="BC51" s="47"/>
      <c r="BD51" s="47"/>
      <c r="BE51" s="46"/>
      <c r="BF51" s="46"/>
      <c r="BG51" s="48">
        <v>7</v>
      </c>
      <c r="BH51" s="46">
        <v>0.7745571428571428</v>
      </c>
      <c r="BI51" s="49"/>
      <c r="BJ51" s="32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12:73" ht="11.25">
      <c r="L52" s="5"/>
      <c r="M52" s="9"/>
      <c r="O52" s="18"/>
      <c r="P52" s="27"/>
      <c r="Q52" s="29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51" t="s">
        <v>77</v>
      </c>
      <c r="AM52" s="44">
        <v>0.42816666666666664</v>
      </c>
      <c r="AN52" s="46">
        <v>0.766</v>
      </c>
      <c r="AO52" s="46">
        <v>0.7701</v>
      </c>
      <c r="AP52" s="46">
        <v>0.7509</v>
      </c>
      <c r="AQ52" s="46">
        <v>0.7729</v>
      </c>
      <c r="AR52" s="46">
        <v>0.7441999999999999</v>
      </c>
      <c r="AS52" s="46">
        <v>0.7278</v>
      </c>
      <c r="AT52" s="46"/>
      <c r="AU52" s="48"/>
      <c r="AV52" s="46"/>
      <c r="AW52" s="46"/>
      <c r="AX52" s="46"/>
      <c r="AY52" s="46"/>
      <c r="AZ52" s="46"/>
      <c r="BA52" s="46"/>
      <c r="BB52" s="47"/>
      <c r="BC52" s="47"/>
      <c r="BD52" s="47"/>
      <c r="BE52" s="46"/>
      <c r="BF52" s="46"/>
      <c r="BG52" s="48">
        <v>6</v>
      </c>
      <c r="BH52" s="46">
        <v>0.7553166666666665</v>
      </c>
      <c r="BI52" s="49"/>
      <c r="BJ52" s="32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12:73" ht="11.25">
      <c r="L53" s="5"/>
      <c r="M53" s="9"/>
      <c r="O53" s="18"/>
      <c r="P53" s="27"/>
      <c r="Q53" s="29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51" t="s">
        <v>78</v>
      </c>
      <c r="AM53" s="52">
        <v>0.6693553815581759</v>
      </c>
      <c r="AN53" s="46">
        <v>0.4102</v>
      </c>
      <c r="AO53" s="46">
        <v>0.4097</v>
      </c>
      <c r="AP53" s="46">
        <v>0.4466</v>
      </c>
      <c r="AQ53" s="46">
        <v>0.4307</v>
      </c>
      <c r="AR53" s="46">
        <v>0.447</v>
      </c>
      <c r="AS53" s="46">
        <v>0.4248</v>
      </c>
      <c r="AT53" s="46"/>
      <c r="AU53" s="48"/>
      <c r="AV53" s="46"/>
      <c r="AW53" s="46"/>
      <c r="AX53" s="46"/>
      <c r="AY53" s="46"/>
      <c r="AZ53" s="46"/>
      <c r="BA53" s="46"/>
      <c r="BB53" s="47"/>
      <c r="BC53" s="47"/>
      <c r="BD53" s="47"/>
      <c r="BE53" s="46"/>
      <c r="BF53" s="46"/>
      <c r="BG53" s="48">
        <v>6</v>
      </c>
      <c r="BH53" s="46">
        <v>0.42816666666666664</v>
      </c>
      <c r="BI53" s="49"/>
      <c r="BJ53" s="32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2:73" ht="11.25">
      <c r="L54" s="5"/>
      <c r="M54" s="9"/>
      <c r="O54" s="18"/>
      <c r="P54" s="27"/>
      <c r="Q54" s="29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51" t="s">
        <v>79</v>
      </c>
      <c r="AM54" s="47">
        <v>0.8578573378839591</v>
      </c>
      <c r="AN54" s="46">
        <v>0.6845</v>
      </c>
      <c r="AO54" s="46">
        <v>0.6543</v>
      </c>
      <c r="AP54" s="46">
        <v>0.7092000000000002</v>
      </c>
      <c r="AQ54" s="46">
        <v>0.7047000000000001</v>
      </c>
      <c r="AR54" s="46">
        <v>0.667</v>
      </c>
      <c r="AS54" s="46">
        <v>0.6434000000000001</v>
      </c>
      <c r="AT54" s="46">
        <v>0.6717000000000001</v>
      </c>
      <c r="AU54" s="46">
        <v>0.6354939266903149</v>
      </c>
      <c r="AV54" s="46">
        <v>0.6668682440093734</v>
      </c>
      <c r="AW54" s="46">
        <v>0.6587947882736156</v>
      </c>
      <c r="AX54" s="46">
        <v>0.666952238166631</v>
      </c>
      <c r="AY54" s="46"/>
      <c r="AZ54" s="46"/>
      <c r="BA54" s="46"/>
      <c r="BB54" s="47"/>
      <c r="BC54" s="47"/>
      <c r="BD54" s="47"/>
      <c r="BE54" s="46"/>
      <c r="BF54" s="46"/>
      <c r="BG54" s="48">
        <v>11</v>
      </c>
      <c r="BH54" s="46">
        <v>0.6693553815581759</v>
      </c>
      <c r="BI54" s="49"/>
      <c r="BJ54" s="32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2:73" ht="11.25">
      <c r="L55" s="5"/>
      <c r="M55" s="9"/>
      <c r="O55" s="18"/>
      <c r="P55" s="27"/>
      <c r="Q55" s="29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51" t="s">
        <v>80</v>
      </c>
      <c r="AM55" s="47">
        <v>0.5786812302612437</v>
      </c>
      <c r="AN55" s="46"/>
      <c r="AO55" s="46"/>
      <c r="AP55" s="46"/>
      <c r="AQ55" s="46"/>
      <c r="AR55" s="46"/>
      <c r="AS55" s="46"/>
      <c r="AT55" s="46"/>
      <c r="AU55" s="46"/>
      <c r="AV55" s="46">
        <v>0.7908</v>
      </c>
      <c r="AW55" s="46">
        <v>0.9249146757679182</v>
      </c>
      <c r="AX55" s="46"/>
      <c r="AY55" s="46"/>
      <c r="AZ55" s="46"/>
      <c r="BA55" s="46"/>
      <c r="BB55" s="47"/>
      <c r="BC55" s="47"/>
      <c r="BD55" s="47"/>
      <c r="BE55" s="46"/>
      <c r="BF55" s="46"/>
      <c r="BG55" s="48">
        <v>2</v>
      </c>
      <c r="BH55" s="46">
        <v>0.8578573378839591</v>
      </c>
      <c r="BI55" s="49"/>
      <c r="BJ55" s="32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2:73" ht="11.25">
      <c r="L56" s="5"/>
      <c r="M56" s="9"/>
      <c r="O56" s="18"/>
      <c r="P56" s="27"/>
      <c r="Q56" s="29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51" t="s">
        <v>81</v>
      </c>
      <c r="AM56" s="47">
        <v>0.6723048546022591</v>
      </c>
      <c r="AN56" s="46"/>
      <c r="AO56" s="46"/>
      <c r="AP56" s="46"/>
      <c r="AQ56" s="46"/>
      <c r="AR56" s="46"/>
      <c r="AS56" s="46"/>
      <c r="AT56" s="46"/>
      <c r="AU56" s="46">
        <v>0.6366006256517206</v>
      </c>
      <c r="AV56" s="46">
        <v>0.6018010557913259</v>
      </c>
      <c r="AW56" s="46">
        <v>0.6129466162253049</v>
      </c>
      <c r="AX56" s="46">
        <v>0.4633766233766234</v>
      </c>
      <c r="AY56" s="46"/>
      <c r="AZ56" s="46"/>
      <c r="BA56" s="46"/>
      <c r="BB56" s="47"/>
      <c r="BC56" s="47"/>
      <c r="BD56" s="47"/>
      <c r="BE56" s="46"/>
      <c r="BF56" s="46"/>
      <c r="BG56" s="48">
        <v>4</v>
      </c>
      <c r="BH56" s="46">
        <v>0.5786812302612437</v>
      </c>
      <c r="BI56" s="49"/>
      <c r="BJ56" s="32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2:73" ht="11.25">
      <c r="L57" s="5"/>
      <c r="M57" s="9"/>
      <c r="O57" s="18"/>
      <c r="P57" s="27"/>
      <c r="Q57" s="29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51" t="s">
        <v>107</v>
      </c>
      <c r="AM57" s="47">
        <v>0.6419</v>
      </c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>
        <v>0.661</v>
      </c>
      <c r="AY57" s="46">
        <v>0.6836097092045181</v>
      </c>
      <c r="AZ57" s="46"/>
      <c r="BA57" s="46"/>
      <c r="BB57" s="47"/>
      <c r="BC57" s="47"/>
      <c r="BD57" s="47"/>
      <c r="BE57" s="46"/>
      <c r="BF57" s="46"/>
      <c r="BG57" s="48">
        <v>2</v>
      </c>
      <c r="BH57" s="46">
        <v>0.6723048546022591</v>
      </c>
      <c r="BI57" s="49"/>
      <c r="BJ57" s="32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12:73" ht="11.25">
      <c r="L58" s="5"/>
      <c r="M58" s="9"/>
      <c r="O58" s="18"/>
      <c r="P58" s="27"/>
      <c r="Q58" s="29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51" t="s">
        <v>82</v>
      </c>
      <c r="AM58" s="47">
        <v>0.42484999999999995</v>
      </c>
      <c r="AN58" s="46">
        <v>0.5945</v>
      </c>
      <c r="AO58" s="46"/>
      <c r="AP58" s="46">
        <v>0.626</v>
      </c>
      <c r="AQ58" s="46">
        <v>0.6461</v>
      </c>
      <c r="AR58" s="46">
        <v>0.6455000000000001</v>
      </c>
      <c r="AS58" s="46">
        <v>0.6464000000000001</v>
      </c>
      <c r="AT58" s="46">
        <v>0.6929000000000001</v>
      </c>
      <c r="AU58" s="48"/>
      <c r="AV58" s="46"/>
      <c r="AW58" s="46"/>
      <c r="AX58" s="46"/>
      <c r="AY58" s="46"/>
      <c r="AZ58" s="46"/>
      <c r="BA58" s="46"/>
      <c r="BB58" s="47"/>
      <c r="BC58" s="47"/>
      <c r="BD58" s="47"/>
      <c r="BE58" s="46"/>
      <c r="BF58" s="46"/>
      <c r="BG58" s="48">
        <v>6</v>
      </c>
      <c r="BH58" s="46">
        <v>0.6419</v>
      </c>
      <c r="BI58" s="49"/>
      <c r="BJ58" s="32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2:73" ht="11.25">
      <c r="L59" s="5"/>
      <c r="M59" s="9"/>
      <c r="O59" s="18"/>
      <c r="P59" s="27"/>
      <c r="Q59" s="29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51" t="s">
        <v>83</v>
      </c>
      <c r="AM59" s="47">
        <v>0.7169500000000001</v>
      </c>
      <c r="AN59" s="46">
        <v>0.41790000000000005</v>
      </c>
      <c r="AO59" s="46">
        <v>0.40640000000000004</v>
      </c>
      <c r="AP59" s="46">
        <v>0.43220000000000003</v>
      </c>
      <c r="AQ59" s="46">
        <v>0.4334</v>
      </c>
      <c r="AR59" s="46">
        <v>0.43520000000000003</v>
      </c>
      <c r="AS59" s="46">
        <v>0.42400000000000004</v>
      </c>
      <c r="AT59" s="46"/>
      <c r="AU59" s="48"/>
      <c r="AV59" s="46"/>
      <c r="AW59" s="46"/>
      <c r="AX59" s="46"/>
      <c r="AY59" s="46"/>
      <c r="AZ59" s="46"/>
      <c r="BA59" s="46"/>
      <c r="BB59" s="47"/>
      <c r="BC59" s="47"/>
      <c r="BD59" s="47"/>
      <c r="BE59" s="46"/>
      <c r="BF59" s="46"/>
      <c r="BG59" s="48">
        <v>6</v>
      </c>
      <c r="BH59" s="46">
        <v>0.42484999999999995</v>
      </c>
      <c r="BI59" s="49"/>
      <c r="BJ59" s="32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</row>
    <row r="60" spans="12:73" ht="11.25">
      <c r="L60" s="5"/>
      <c r="M60" s="9"/>
      <c r="O60" s="18"/>
      <c r="P60" s="27"/>
      <c r="Q60" s="29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51" t="s">
        <v>84</v>
      </c>
      <c r="AM60" s="47">
        <v>0.6881992795800514</v>
      </c>
      <c r="AN60" s="46">
        <v>0.7601</v>
      </c>
      <c r="AO60" s="46">
        <v>0.7518</v>
      </c>
      <c r="AP60" s="46">
        <v>0.7468</v>
      </c>
      <c r="AQ60" s="46">
        <v>0.7472999999999999</v>
      </c>
      <c r="AR60" s="46">
        <v>0.6473000000000001</v>
      </c>
      <c r="AS60" s="46">
        <v>0.6484000000000001</v>
      </c>
      <c r="AT60" s="46"/>
      <c r="AU60" s="48"/>
      <c r="AV60" s="46"/>
      <c r="AW60" s="46"/>
      <c r="AX60" s="46"/>
      <c r="AY60" s="46"/>
      <c r="AZ60" s="46"/>
      <c r="BA60" s="46"/>
      <c r="BB60" s="47"/>
      <c r="BC60" s="47"/>
      <c r="BD60" s="47"/>
      <c r="BE60" s="46"/>
      <c r="BF60" s="46"/>
      <c r="BG60" s="48">
        <v>6</v>
      </c>
      <c r="BH60" s="46">
        <v>0.7169500000000001</v>
      </c>
      <c r="BI60" s="49"/>
      <c r="BJ60" s="32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12:73" ht="11.25">
      <c r="L61" s="5"/>
      <c r="M61" s="9"/>
      <c r="O61" s="18"/>
      <c r="P61" s="27"/>
      <c r="Q61" s="29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51" t="s">
        <v>85</v>
      </c>
      <c r="AM61" s="47">
        <v>0.6756326668499831</v>
      </c>
      <c r="AN61" s="48"/>
      <c r="AO61" s="48"/>
      <c r="AP61" s="46">
        <v>0.5898</v>
      </c>
      <c r="AQ61" s="46">
        <v>0.6716000000000001</v>
      </c>
      <c r="AR61" s="46">
        <v>0.7133000000000002</v>
      </c>
      <c r="AS61" s="46">
        <v>0.7078000000000001</v>
      </c>
      <c r="AT61" s="46"/>
      <c r="AU61" s="46">
        <v>0.671866874674987</v>
      </c>
      <c r="AV61" s="46">
        <v>0.7112295212342931</v>
      </c>
      <c r="AW61" s="46">
        <v>0.7517985611510791</v>
      </c>
      <c r="AX61" s="46"/>
      <c r="AY61" s="46"/>
      <c r="AZ61" s="46"/>
      <c r="BA61" s="46"/>
      <c r="BB61" s="47"/>
      <c r="BC61" s="47"/>
      <c r="BD61" s="47"/>
      <c r="BE61" s="46"/>
      <c r="BF61" s="46"/>
      <c r="BG61" s="48">
        <v>7</v>
      </c>
      <c r="BH61" s="46">
        <v>0.6881992795800514</v>
      </c>
      <c r="BI61" s="49"/>
      <c r="BJ61" s="32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12:62" ht="11.25">
      <c r="L62" s="5"/>
      <c r="M62" s="9"/>
      <c r="O62" s="18"/>
      <c r="P62" s="27"/>
      <c r="Q62" s="29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51" t="s">
        <v>86</v>
      </c>
      <c r="AM62" s="47">
        <v>0.7258666666666667</v>
      </c>
      <c r="AN62" s="46">
        <v>0.7406</v>
      </c>
      <c r="AO62" s="46">
        <v>0.7459</v>
      </c>
      <c r="AP62" s="46">
        <v>0.7259000000000001</v>
      </c>
      <c r="AQ62" s="46">
        <v>0.72</v>
      </c>
      <c r="AR62" s="46">
        <v>0.6833</v>
      </c>
      <c r="AS62" s="46">
        <v>0.6334000000000001</v>
      </c>
      <c r="AT62" s="46">
        <v>0.6401</v>
      </c>
      <c r="AU62" s="46">
        <v>0.6524390243902439</v>
      </c>
      <c r="AV62" s="46">
        <v>0.653527118043247</v>
      </c>
      <c r="AW62" s="46">
        <v>0.6480383211678833</v>
      </c>
      <c r="AX62" s="46">
        <v>0.6446349977234787</v>
      </c>
      <c r="AY62" s="46">
        <v>0.6197525408749448</v>
      </c>
      <c r="AZ62" s="46"/>
      <c r="BA62" s="46"/>
      <c r="BB62" s="47"/>
      <c r="BC62" s="47"/>
      <c r="BD62" s="47"/>
      <c r="BE62" s="46"/>
      <c r="BF62" s="46"/>
      <c r="BG62" s="48">
        <v>12</v>
      </c>
      <c r="BH62" s="46">
        <v>0.6756326668499831</v>
      </c>
      <c r="BI62" s="49"/>
      <c r="BJ62" s="32"/>
    </row>
    <row r="63" spans="12:62" ht="11.25">
      <c r="L63" s="5"/>
      <c r="M63" s="9"/>
      <c r="O63" s="18"/>
      <c r="P63" s="27"/>
      <c r="Q63" s="29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51" t="s">
        <v>87</v>
      </c>
      <c r="AM63" s="47">
        <v>0.6264927252056098</v>
      </c>
      <c r="AN63" s="48"/>
      <c r="AO63" s="48"/>
      <c r="AP63" s="46">
        <v>0.7228</v>
      </c>
      <c r="AQ63" s="46">
        <v>0.7111000000000001</v>
      </c>
      <c r="AR63" s="46">
        <v>0.7437</v>
      </c>
      <c r="AS63" s="46"/>
      <c r="AT63" s="46"/>
      <c r="AU63" s="48"/>
      <c r="AV63" s="46"/>
      <c r="AW63" s="46"/>
      <c r="AX63" s="46"/>
      <c r="AY63" s="46"/>
      <c r="AZ63" s="46"/>
      <c r="BA63" s="46"/>
      <c r="BB63" s="47"/>
      <c r="BC63" s="47"/>
      <c r="BD63" s="47"/>
      <c r="BE63" s="46"/>
      <c r="BF63" s="46"/>
      <c r="BG63" s="48">
        <v>3</v>
      </c>
      <c r="BH63" s="46">
        <v>0.7258666666666667</v>
      </c>
      <c r="BI63" s="49"/>
      <c r="BJ63" s="32"/>
    </row>
    <row r="64" spans="12:62" ht="11.25">
      <c r="L64" s="5"/>
      <c r="M64" s="9"/>
      <c r="O64" s="18"/>
      <c r="P64" s="27"/>
      <c r="Q64" s="29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51" t="s">
        <v>88</v>
      </c>
      <c r="AM64" s="47">
        <v>0.7064833333333334</v>
      </c>
      <c r="AN64" s="46">
        <v>0.6686000000000001</v>
      </c>
      <c r="AO64" s="46">
        <v>0.6936</v>
      </c>
      <c r="AP64" s="46">
        <v>0.6421</v>
      </c>
      <c r="AQ64" s="46">
        <v>0.6508000000000002</v>
      </c>
      <c r="AR64" s="46">
        <v>0.6303000000000001</v>
      </c>
      <c r="AS64" s="46">
        <v>0.6083000000000001</v>
      </c>
      <c r="AT64" s="46">
        <v>0.6275000000000001</v>
      </c>
      <c r="AU64" s="46">
        <v>0.599699456710207</v>
      </c>
      <c r="AV64" s="46">
        <v>0.5175350701402806</v>
      </c>
      <c r="AW64" s="46"/>
      <c r="AX64" s="46"/>
      <c r="AY64" s="46"/>
      <c r="AZ64" s="46"/>
      <c r="BA64" s="46"/>
      <c r="BB64" s="47"/>
      <c r="BC64" s="47"/>
      <c r="BD64" s="47"/>
      <c r="BE64" s="46"/>
      <c r="BF64" s="46"/>
      <c r="BG64" s="48">
        <v>9</v>
      </c>
      <c r="BH64" s="46">
        <v>0.6264927252056098</v>
      </c>
      <c r="BI64" s="49"/>
      <c r="BJ64" s="32"/>
    </row>
    <row r="65" spans="12:62" ht="11.25">
      <c r="L65" s="5"/>
      <c r="M65" s="9"/>
      <c r="O65" s="18"/>
      <c r="P65" s="27"/>
      <c r="Q65" s="29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51" t="s">
        <v>89</v>
      </c>
      <c r="AM65" s="47">
        <v>0.8704852444494435</v>
      </c>
      <c r="AN65" s="46">
        <v>0.6978000000000001</v>
      </c>
      <c r="AO65" s="46">
        <v>0.7433999999999998</v>
      </c>
      <c r="AP65" s="46">
        <v>0.7230999999999999</v>
      </c>
      <c r="AQ65" s="46">
        <v>0.7102000000000002</v>
      </c>
      <c r="AR65" s="46">
        <v>0.6928000000000001</v>
      </c>
      <c r="AS65" s="46">
        <v>0.6716000000000001</v>
      </c>
      <c r="AT65" s="46"/>
      <c r="AU65" s="48"/>
      <c r="AV65" s="46"/>
      <c r="AW65" s="46"/>
      <c r="AX65" s="46"/>
      <c r="AY65" s="46"/>
      <c r="AZ65" s="46"/>
      <c r="BA65" s="46"/>
      <c r="BB65" s="47"/>
      <c r="BC65" s="47"/>
      <c r="BD65" s="47"/>
      <c r="BE65" s="46"/>
      <c r="BF65" s="46"/>
      <c r="BG65" s="48">
        <v>6</v>
      </c>
      <c r="BH65" s="46">
        <v>0.7064833333333334</v>
      </c>
      <c r="BI65" s="49"/>
      <c r="BJ65" s="32"/>
    </row>
    <row r="66" spans="12:62" ht="11.25">
      <c r="L66" s="5"/>
      <c r="M66" s="9"/>
      <c r="O66" s="18"/>
      <c r="P66" s="27"/>
      <c r="Q66" s="29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51" t="s">
        <v>90</v>
      </c>
      <c r="AM66" s="47">
        <v>0.6565889955530458</v>
      </c>
      <c r="AN66" s="46">
        <v>0.8829</v>
      </c>
      <c r="AO66" s="46">
        <v>0.8881</v>
      </c>
      <c r="AP66" s="46">
        <v>0.8841</v>
      </c>
      <c r="AQ66" s="46">
        <v>0.9022</v>
      </c>
      <c r="AR66" s="46">
        <v>0.8846</v>
      </c>
      <c r="AS66" s="46">
        <v>0.8528</v>
      </c>
      <c r="AT66" s="46">
        <v>0.8666</v>
      </c>
      <c r="AU66" s="46">
        <v>0.8489223365586444</v>
      </c>
      <c r="AV66" s="46">
        <v>0.8597547743055556</v>
      </c>
      <c r="AW66" s="46">
        <v>0.8509883426254435</v>
      </c>
      <c r="AX66" s="46">
        <v>0.8543722354542362</v>
      </c>
      <c r="AY66" s="46"/>
      <c r="AZ66" s="46"/>
      <c r="BA66" s="46"/>
      <c r="BB66" s="47"/>
      <c r="BC66" s="47"/>
      <c r="BD66" s="47"/>
      <c r="BE66" s="47"/>
      <c r="BF66" s="47"/>
      <c r="BG66" s="48">
        <v>11</v>
      </c>
      <c r="BH66" s="46">
        <v>0.8704852444494435</v>
      </c>
      <c r="BI66" s="49"/>
      <c r="BJ66" s="32"/>
    </row>
    <row r="67" spans="12:62" ht="11.25">
      <c r="L67" s="5"/>
      <c r="M67" s="9"/>
      <c r="O67" s="18"/>
      <c r="P67" s="27"/>
      <c r="Q67" s="29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51" t="s">
        <v>92</v>
      </c>
      <c r="AM67" s="47">
        <v>0.8349160781059455</v>
      </c>
      <c r="AN67" s="48"/>
      <c r="AO67" s="48"/>
      <c r="AP67" s="46"/>
      <c r="AQ67" s="46"/>
      <c r="AR67" s="46"/>
      <c r="AS67" s="46">
        <v>0.6287</v>
      </c>
      <c r="AT67" s="46">
        <v>0.6880000000000001</v>
      </c>
      <c r="AU67" s="46">
        <v>0.6530669866591375</v>
      </c>
      <c r="AV67" s="46"/>
      <c r="AW67" s="46"/>
      <c r="AX67" s="46"/>
      <c r="AY67" s="46"/>
      <c r="AZ67" s="46"/>
      <c r="BA67" s="46"/>
      <c r="BB67" s="47"/>
      <c r="BC67" s="47"/>
      <c r="BD67" s="47"/>
      <c r="BE67" s="47"/>
      <c r="BF67" s="47"/>
      <c r="BG67" s="48">
        <v>3</v>
      </c>
      <c r="BH67" s="46">
        <v>0.6565889955530458</v>
      </c>
      <c r="BI67" s="32"/>
      <c r="BJ67" s="32"/>
    </row>
    <row r="68" spans="12:62" ht="11.25">
      <c r="L68" s="5"/>
      <c r="M68" s="9"/>
      <c r="O68" s="18"/>
      <c r="P68" s="15"/>
      <c r="Q68" s="26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51" t="s">
        <v>93</v>
      </c>
      <c r="AM68" s="47">
        <v>0.6936084953601416</v>
      </c>
      <c r="AN68" s="48"/>
      <c r="AO68" s="46">
        <v>0.8002</v>
      </c>
      <c r="AP68" s="46">
        <v>0.876</v>
      </c>
      <c r="AQ68" s="46">
        <v>0.8751000000000001</v>
      </c>
      <c r="AR68" s="46">
        <v>0.8327</v>
      </c>
      <c r="AS68" s="46">
        <v>0.7697</v>
      </c>
      <c r="AT68" s="46">
        <v>0.8443</v>
      </c>
      <c r="AU68" s="46">
        <v>0.8164766458256713</v>
      </c>
      <c r="AV68" s="46">
        <v>0.8554251196717577</v>
      </c>
      <c r="AW68" s="46">
        <v>0.8443429374560788</v>
      </c>
      <c r="AX68" s="46"/>
      <c r="AY68" s="46"/>
      <c r="AZ68" s="46"/>
      <c r="BA68" s="46"/>
      <c r="BB68" s="47"/>
      <c r="BC68" s="47"/>
      <c r="BD68" s="47"/>
      <c r="BE68" s="47"/>
      <c r="BF68" s="47"/>
      <c r="BG68" s="48">
        <v>9</v>
      </c>
      <c r="BH68" s="46">
        <v>0.8349160781059455</v>
      </c>
      <c r="BI68" s="32"/>
      <c r="BJ68" s="32"/>
    </row>
    <row r="69" spans="12:62" ht="11.25">
      <c r="L69" s="5"/>
      <c r="M69" s="9"/>
      <c r="O69" s="18"/>
      <c r="P69" s="9"/>
      <c r="Q69" s="26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51" t="s">
        <v>94</v>
      </c>
      <c r="AM69" s="47">
        <v>0.4483</v>
      </c>
      <c r="AN69" s="46">
        <v>0.7398</v>
      </c>
      <c r="AO69" s="46">
        <v>0.7487</v>
      </c>
      <c r="AP69" s="46">
        <v>0.7341999999999999</v>
      </c>
      <c r="AQ69" s="46">
        <v>0.7304</v>
      </c>
      <c r="AR69" s="46">
        <v>0.7068000000000001</v>
      </c>
      <c r="AS69" s="46">
        <v>0.68</v>
      </c>
      <c r="AT69" s="46">
        <v>0.6911000000000002</v>
      </c>
      <c r="AU69" s="46">
        <v>0.6862</v>
      </c>
      <c r="AV69" s="46">
        <v>0.6761</v>
      </c>
      <c r="AW69" s="46">
        <v>0.6953</v>
      </c>
      <c r="AX69" s="46">
        <v>0.6735000000000001</v>
      </c>
      <c r="AY69" s="46">
        <v>0.5612019443216969</v>
      </c>
      <c r="AZ69" s="46"/>
      <c r="BA69" s="46"/>
      <c r="BB69" s="47"/>
      <c r="BC69" s="47"/>
      <c r="BD69" s="47"/>
      <c r="BE69" s="47"/>
      <c r="BF69" s="47"/>
      <c r="BG69" s="48">
        <v>12</v>
      </c>
      <c r="BH69" s="46">
        <v>0.6936084953601416</v>
      </c>
      <c r="BI69" s="32"/>
      <c r="BJ69" s="32"/>
    </row>
    <row r="70" spans="12:62" ht="11.25">
      <c r="L70" s="5"/>
      <c r="M70" s="9"/>
      <c r="O70" s="18"/>
      <c r="P70" s="9"/>
      <c r="Q70" s="26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51" t="s">
        <v>95</v>
      </c>
      <c r="AM70" s="47">
        <v>0.4483</v>
      </c>
      <c r="AN70" s="48"/>
      <c r="AO70" s="48"/>
      <c r="AP70" s="48"/>
      <c r="AQ70" s="46">
        <v>0.4218</v>
      </c>
      <c r="AR70" s="46">
        <v>0.4534</v>
      </c>
      <c r="AS70" s="46">
        <v>0.4697</v>
      </c>
      <c r="AT70" s="46"/>
      <c r="AU70" s="48"/>
      <c r="AV70" s="46"/>
      <c r="AW70" s="46"/>
      <c r="AX70" s="46"/>
      <c r="AY70" s="46"/>
      <c r="AZ70" s="46"/>
      <c r="BA70" s="46"/>
      <c r="BB70" s="47"/>
      <c r="BC70" s="47"/>
      <c r="BD70" s="47"/>
      <c r="BE70" s="47"/>
      <c r="BF70" s="47"/>
      <c r="BG70" s="48">
        <v>3</v>
      </c>
      <c r="BH70" s="46">
        <v>0.4483</v>
      </c>
      <c r="BI70" s="32"/>
      <c r="BJ70" s="32"/>
    </row>
    <row r="71" spans="12:62" ht="11.25">
      <c r="L71" s="5"/>
      <c r="M71" s="9"/>
      <c r="O71" s="18"/>
      <c r="P71" s="9"/>
      <c r="Q71" s="26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51"/>
      <c r="AM71" s="53"/>
      <c r="AN71" s="48"/>
      <c r="AO71" s="48"/>
      <c r="AP71" s="48"/>
      <c r="AQ71" s="48"/>
      <c r="AR71" s="48"/>
      <c r="AS71" s="48"/>
      <c r="AT71" s="48"/>
      <c r="AU71" s="46"/>
      <c r="AV71" s="46"/>
      <c r="AW71" s="46"/>
      <c r="AX71" s="46"/>
      <c r="AY71" s="46"/>
      <c r="AZ71" s="46"/>
      <c r="BA71" s="46"/>
      <c r="BB71" s="47"/>
      <c r="BC71" s="47"/>
      <c r="BD71" s="47"/>
      <c r="BE71" s="47"/>
      <c r="BF71" s="47"/>
      <c r="BG71" s="48"/>
      <c r="BH71" s="48"/>
      <c r="BI71" s="32"/>
      <c r="BJ71" s="32"/>
    </row>
    <row r="72" spans="12:62" ht="11.25">
      <c r="L72" s="5"/>
      <c r="M72" s="9"/>
      <c r="O72" s="18"/>
      <c r="P72" s="9"/>
      <c r="Q72" s="26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51"/>
      <c r="AM72" s="53"/>
      <c r="AN72" s="48"/>
      <c r="AO72" s="48"/>
      <c r="AP72" s="48"/>
      <c r="AQ72" s="48"/>
      <c r="AR72" s="48"/>
      <c r="AS72" s="48"/>
      <c r="AT72" s="48"/>
      <c r="AU72" s="46"/>
      <c r="AV72" s="46"/>
      <c r="AW72" s="46"/>
      <c r="AX72" s="46"/>
      <c r="AY72" s="46"/>
      <c r="AZ72" s="46"/>
      <c r="BA72" s="46"/>
      <c r="BB72" s="47"/>
      <c r="BC72" s="47"/>
      <c r="BD72" s="47"/>
      <c r="BE72" s="47"/>
      <c r="BF72" s="47"/>
      <c r="BG72" s="48"/>
      <c r="BH72" s="48"/>
      <c r="BI72" s="32"/>
      <c r="BJ72" s="32"/>
    </row>
    <row r="73" spans="12:62" ht="11.25">
      <c r="L73" s="5"/>
      <c r="M73" s="9"/>
      <c r="O73" s="18"/>
      <c r="P73" s="9"/>
      <c r="Q73" s="26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51"/>
      <c r="AM73" s="53"/>
      <c r="AN73" s="48"/>
      <c r="AO73" s="48"/>
      <c r="AP73" s="48"/>
      <c r="AQ73" s="48"/>
      <c r="AR73" s="48"/>
      <c r="AS73" s="48"/>
      <c r="AT73" s="48"/>
      <c r="AU73" s="46"/>
      <c r="AV73" s="46"/>
      <c r="AW73" s="46"/>
      <c r="AX73" s="46"/>
      <c r="AY73" s="46"/>
      <c r="AZ73" s="46"/>
      <c r="BA73" s="46"/>
      <c r="BB73" s="47"/>
      <c r="BC73" s="47"/>
      <c r="BD73" s="47"/>
      <c r="BE73" s="47"/>
      <c r="BF73" s="47"/>
      <c r="BG73" s="48"/>
      <c r="BH73" s="48"/>
      <c r="BI73" s="32"/>
      <c r="BJ73" s="32"/>
    </row>
    <row r="74" spans="12:62" ht="11.25">
      <c r="L74" s="5"/>
      <c r="M74" s="9"/>
      <c r="O74" s="18"/>
      <c r="P74" s="9"/>
      <c r="Q74" s="26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51"/>
      <c r="AM74" s="53"/>
      <c r="AN74" s="48"/>
      <c r="AO74" s="48"/>
      <c r="AP74" s="48"/>
      <c r="AQ74" s="48"/>
      <c r="AR74" s="48"/>
      <c r="AS74" s="48"/>
      <c r="AT74" s="48"/>
      <c r="AU74" s="46"/>
      <c r="AV74" s="46"/>
      <c r="AW74" s="46"/>
      <c r="AX74" s="46"/>
      <c r="AY74" s="46"/>
      <c r="AZ74" s="46"/>
      <c r="BA74" s="46"/>
      <c r="BB74" s="47"/>
      <c r="BC74" s="47"/>
      <c r="BD74" s="47"/>
      <c r="BE74" s="47"/>
      <c r="BF74" s="47"/>
      <c r="BG74" s="48"/>
      <c r="BH74" s="48"/>
      <c r="BI74" s="32"/>
      <c r="BJ74" s="32"/>
    </row>
    <row r="75" spans="12:62" ht="11.25">
      <c r="L75" s="5"/>
      <c r="M75" s="9"/>
      <c r="O75" s="18"/>
      <c r="P75" s="9"/>
      <c r="Q75" s="26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51"/>
      <c r="AM75" s="53"/>
      <c r="AN75" s="48"/>
      <c r="AO75" s="48"/>
      <c r="AP75" s="48"/>
      <c r="AQ75" s="48"/>
      <c r="AR75" s="48"/>
      <c r="AS75" s="48"/>
      <c r="AT75" s="48"/>
      <c r="AU75" s="46"/>
      <c r="AV75" s="46"/>
      <c r="AW75" s="46"/>
      <c r="AX75" s="46"/>
      <c r="AY75" s="46"/>
      <c r="AZ75" s="46"/>
      <c r="BA75" s="46"/>
      <c r="BB75" s="47"/>
      <c r="BC75" s="47"/>
      <c r="BD75" s="47"/>
      <c r="BE75" s="47"/>
      <c r="BF75" s="47"/>
      <c r="BG75" s="48"/>
      <c r="BH75" s="48"/>
      <c r="BI75" s="32"/>
      <c r="BJ75" s="32"/>
    </row>
    <row r="76" spans="12:62" ht="11.25">
      <c r="L76" s="5"/>
      <c r="M76" s="9"/>
      <c r="O76" s="18"/>
      <c r="P76" s="9"/>
      <c r="Q76" s="26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51"/>
      <c r="AM76" s="53"/>
      <c r="AN76" s="48"/>
      <c r="AO76" s="48"/>
      <c r="AP76" s="48"/>
      <c r="AQ76" s="48"/>
      <c r="AR76" s="48"/>
      <c r="AS76" s="48"/>
      <c r="AT76" s="48"/>
      <c r="AU76" s="46"/>
      <c r="AV76" s="46"/>
      <c r="AW76" s="46"/>
      <c r="AX76" s="46"/>
      <c r="AY76" s="46"/>
      <c r="AZ76" s="46"/>
      <c r="BA76" s="46"/>
      <c r="BB76" s="47"/>
      <c r="BC76" s="47"/>
      <c r="BD76" s="47"/>
      <c r="BE76" s="47"/>
      <c r="BF76" s="47"/>
      <c r="BG76" s="48"/>
      <c r="BH76" s="48"/>
      <c r="BI76" s="32"/>
      <c r="BJ76" s="32"/>
    </row>
    <row r="77" spans="12:62" ht="11.25">
      <c r="L77" s="5"/>
      <c r="M77" s="9"/>
      <c r="O77" s="18"/>
      <c r="P77" s="9"/>
      <c r="Q77" s="26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51"/>
      <c r="AM77" s="53"/>
      <c r="AN77" s="48"/>
      <c r="AO77" s="48"/>
      <c r="AP77" s="48"/>
      <c r="AQ77" s="48"/>
      <c r="AR77" s="48"/>
      <c r="AS77" s="48"/>
      <c r="AT77" s="48"/>
      <c r="AU77" s="46"/>
      <c r="AV77" s="46"/>
      <c r="AW77" s="46"/>
      <c r="AX77" s="46"/>
      <c r="AY77" s="46"/>
      <c r="AZ77" s="46"/>
      <c r="BA77" s="46"/>
      <c r="BB77" s="47"/>
      <c r="BC77" s="47"/>
      <c r="BD77" s="47"/>
      <c r="BE77" s="47"/>
      <c r="BF77" s="47"/>
      <c r="BG77" s="48"/>
      <c r="BH77" s="48"/>
      <c r="BI77" s="32"/>
      <c r="BJ77" s="32"/>
    </row>
    <row r="78" spans="12:62" ht="11.25">
      <c r="L78" s="5"/>
      <c r="M78" s="9"/>
      <c r="O78" s="18"/>
      <c r="P78" s="9"/>
      <c r="Q78" s="26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51"/>
      <c r="AM78" s="53"/>
      <c r="AN78" s="48"/>
      <c r="AO78" s="48"/>
      <c r="AP78" s="48"/>
      <c r="AQ78" s="48"/>
      <c r="AR78" s="48"/>
      <c r="AS78" s="48"/>
      <c r="AT78" s="48"/>
      <c r="AU78" s="46"/>
      <c r="AV78" s="46"/>
      <c r="AW78" s="46"/>
      <c r="AX78" s="46"/>
      <c r="AY78" s="46"/>
      <c r="AZ78" s="46"/>
      <c r="BA78" s="46"/>
      <c r="BB78" s="47"/>
      <c r="BC78" s="47"/>
      <c r="BD78" s="47"/>
      <c r="BE78" s="47"/>
      <c r="BF78" s="47"/>
      <c r="BG78" s="48"/>
      <c r="BH78" s="48"/>
      <c r="BI78" s="32"/>
      <c r="BJ78" s="32"/>
    </row>
    <row r="79" spans="12:62" ht="11.25">
      <c r="L79" s="5"/>
      <c r="M79" s="9"/>
      <c r="O79" s="18"/>
      <c r="P79" s="9"/>
      <c r="Q79" s="26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51"/>
      <c r="AM79" s="53"/>
      <c r="AN79" s="48"/>
      <c r="AO79" s="48"/>
      <c r="AP79" s="48"/>
      <c r="AQ79" s="48"/>
      <c r="AR79" s="48"/>
      <c r="AS79" s="48"/>
      <c r="AT79" s="48"/>
      <c r="AU79" s="46"/>
      <c r="AV79" s="46"/>
      <c r="AW79" s="46"/>
      <c r="AX79" s="46"/>
      <c r="AY79" s="46"/>
      <c r="AZ79" s="46"/>
      <c r="BA79" s="46"/>
      <c r="BB79" s="47"/>
      <c r="BC79" s="47"/>
      <c r="BD79" s="47"/>
      <c r="BE79" s="47"/>
      <c r="BF79" s="47"/>
      <c r="BG79" s="48"/>
      <c r="BH79" s="48"/>
      <c r="BI79" s="32"/>
      <c r="BJ79" s="32"/>
    </row>
    <row r="80" spans="12:62" ht="11.25">
      <c r="L80" s="5"/>
      <c r="M80" s="9"/>
      <c r="O80" s="18"/>
      <c r="P80" s="9"/>
      <c r="Q80" s="26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51"/>
      <c r="AM80" s="53"/>
      <c r="AN80" s="48"/>
      <c r="AO80" s="48"/>
      <c r="AP80" s="48"/>
      <c r="AQ80" s="48"/>
      <c r="AR80" s="48"/>
      <c r="AS80" s="48"/>
      <c r="AT80" s="48"/>
      <c r="AU80" s="46"/>
      <c r="AV80" s="46"/>
      <c r="AW80" s="46"/>
      <c r="AX80" s="46"/>
      <c r="AY80" s="46"/>
      <c r="AZ80" s="46"/>
      <c r="BA80" s="46"/>
      <c r="BB80" s="47"/>
      <c r="BC80" s="47"/>
      <c r="BD80" s="47"/>
      <c r="BE80" s="47"/>
      <c r="BF80" s="47"/>
      <c r="BG80" s="48"/>
      <c r="BH80" s="48"/>
      <c r="BI80" s="32"/>
      <c r="BJ80" s="32"/>
    </row>
    <row r="81" spans="12:62" ht="11.25">
      <c r="L81" s="5"/>
      <c r="M81" s="9"/>
      <c r="O81" s="18"/>
      <c r="P81" s="9"/>
      <c r="Q81" s="26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51"/>
      <c r="AM81" s="53"/>
      <c r="AN81" s="48"/>
      <c r="AO81" s="48"/>
      <c r="AP81" s="48"/>
      <c r="AQ81" s="48"/>
      <c r="AR81" s="48"/>
      <c r="AS81" s="48"/>
      <c r="AT81" s="48"/>
      <c r="AU81" s="46"/>
      <c r="AV81" s="46"/>
      <c r="AW81" s="46"/>
      <c r="AX81" s="46"/>
      <c r="AY81" s="46"/>
      <c r="AZ81" s="46"/>
      <c r="BA81" s="46"/>
      <c r="BB81" s="47"/>
      <c r="BC81" s="47"/>
      <c r="BD81" s="47"/>
      <c r="BE81" s="47"/>
      <c r="BF81" s="47"/>
      <c r="BG81" s="48"/>
      <c r="BH81" s="48"/>
      <c r="BI81" s="32"/>
      <c r="BJ81" s="32"/>
    </row>
    <row r="82" spans="12:62" ht="11.25">
      <c r="L82" s="5"/>
      <c r="M82" s="9"/>
      <c r="O82" s="18"/>
      <c r="P82" s="9"/>
      <c r="Q82" s="26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51"/>
      <c r="AM82" s="53"/>
      <c r="AN82" s="48"/>
      <c r="AO82" s="48"/>
      <c r="AP82" s="48"/>
      <c r="AQ82" s="48"/>
      <c r="AR82" s="48"/>
      <c r="AS82" s="48"/>
      <c r="AT82" s="48"/>
      <c r="AU82" s="46"/>
      <c r="AV82" s="46"/>
      <c r="AW82" s="46"/>
      <c r="AX82" s="46"/>
      <c r="AY82" s="46"/>
      <c r="AZ82" s="46"/>
      <c r="BA82" s="46"/>
      <c r="BB82" s="47"/>
      <c r="BC82" s="47"/>
      <c r="BD82" s="47"/>
      <c r="BE82" s="47"/>
      <c r="BF82" s="47"/>
      <c r="BG82" s="48"/>
      <c r="BH82" s="48"/>
      <c r="BI82" s="32"/>
      <c r="BJ82" s="32"/>
    </row>
    <row r="83" spans="12:62" ht="11.25">
      <c r="L83" s="5"/>
      <c r="M83" s="9"/>
      <c r="O83" s="18"/>
      <c r="P83" s="9"/>
      <c r="Q83" s="26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51"/>
      <c r="AM83" s="53"/>
      <c r="AN83" s="48"/>
      <c r="AO83" s="48"/>
      <c r="AP83" s="48"/>
      <c r="AQ83" s="48"/>
      <c r="AR83" s="48"/>
      <c r="AS83" s="48"/>
      <c r="AT83" s="48"/>
      <c r="AU83" s="46"/>
      <c r="AV83" s="46"/>
      <c r="AW83" s="46"/>
      <c r="AX83" s="46"/>
      <c r="AY83" s="46"/>
      <c r="AZ83" s="46"/>
      <c r="BA83" s="46"/>
      <c r="BB83" s="47"/>
      <c r="BC83" s="47"/>
      <c r="BD83" s="47"/>
      <c r="BE83" s="47"/>
      <c r="BF83" s="47"/>
      <c r="BG83" s="48"/>
      <c r="BH83" s="48"/>
      <c r="BI83" s="32"/>
      <c r="BJ83" s="32"/>
    </row>
    <row r="84" spans="12:62" ht="11.25">
      <c r="L84" s="5"/>
      <c r="M84" s="9"/>
      <c r="O84" s="18"/>
      <c r="P84" s="9"/>
      <c r="Q84" s="26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51"/>
      <c r="AM84" s="53"/>
      <c r="AN84" s="48"/>
      <c r="AO84" s="48"/>
      <c r="AP84" s="48"/>
      <c r="AQ84" s="48"/>
      <c r="AR84" s="48"/>
      <c r="AS84" s="48"/>
      <c r="AT84" s="48"/>
      <c r="AU84" s="46"/>
      <c r="AV84" s="46"/>
      <c r="AW84" s="46"/>
      <c r="AX84" s="46"/>
      <c r="AY84" s="46"/>
      <c r="AZ84" s="46"/>
      <c r="BA84" s="46"/>
      <c r="BB84" s="47"/>
      <c r="BC84" s="47"/>
      <c r="BD84" s="47"/>
      <c r="BE84" s="47"/>
      <c r="BF84" s="47"/>
      <c r="BG84" s="48"/>
      <c r="BH84" s="48"/>
      <c r="BI84" s="32"/>
      <c r="BJ84" s="32"/>
    </row>
    <row r="85" spans="12:62" ht="11.25">
      <c r="L85" s="5"/>
      <c r="M85" s="9"/>
      <c r="O85" s="18"/>
      <c r="P85" s="9"/>
      <c r="Q85" s="5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51"/>
      <c r="AM85" s="53"/>
      <c r="AN85" s="48"/>
      <c r="AO85" s="48"/>
      <c r="AP85" s="48"/>
      <c r="AQ85" s="48"/>
      <c r="AR85" s="48"/>
      <c r="AS85" s="48"/>
      <c r="AT85" s="48"/>
      <c r="AU85" s="46"/>
      <c r="AV85" s="46"/>
      <c r="AW85" s="46"/>
      <c r="AX85" s="46"/>
      <c r="AY85" s="46"/>
      <c r="AZ85" s="46"/>
      <c r="BA85" s="46"/>
      <c r="BB85" s="47"/>
      <c r="BC85" s="47"/>
      <c r="BD85" s="47"/>
      <c r="BE85" s="47"/>
      <c r="BF85" s="47"/>
      <c r="BG85" s="48"/>
      <c r="BH85" s="48"/>
      <c r="BI85" s="32"/>
      <c r="BJ85" s="32"/>
    </row>
    <row r="86" spans="12:62" ht="11.25">
      <c r="L86" s="5"/>
      <c r="M86" s="9"/>
      <c r="O86" s="18"/>
      <c r="P86" s="9"/>
      <c r="Q86" s="5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51"/>
      <c r="AM86" s="53"/>
      <c r="AN86" s="48"/>
      <c r="AO86" s="48"/>
      <c r="AP86" s="48"/>
      <c r="AQ86" s="48"/>
      <c r="AR86" s="48"/>
      <c r="AS86" s="48"/>
      <c r="AT86" s="48"/>
      <c r="AU86" s="46"/>
      <c r="AV86" s="46"/>
      <c r="AW86" s="46"/>
      <c r="AX86" s="46"/>
      <c r="AY86" s="46"/>
      <c r="AZ86" s="46"/>
      <c r="BA86" s="46"/>
      <c r="BB86" s="47"/>
      <c r="BC86" s="47"/>
      <c r="BD86" s="47"/>
      <c r="BE86" s="47"/>
      <c r="BF86" s="47"/>
      <c r="BG86" s="48"/>
      <c r="BH86" s="48"/>
      <c r="BI86" s="32"/>
      <c r="BJ86" s="32"/>
    </row>
    <row r="87" spans="12:62" ht="11.25">
      <c r="L87" s="5"/>
      <c r="M87" s="9"/>
      <c r="O87" s="18"/>
      <c r="P87" s="9"/>
      <c r="Q87" s="5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51"/>
      <c r="AM87" s="53"/>
      <c r="AN87" s="48"/>
      <c r="AO87" s="48"/>
      <c r="AP87" s="48"/>
      <c r="AQ87" s="48"/>
      <c r="AR87" s="48"/>
      <c r="AS87" s="48"/>
      <c r="AT87" s="48"/>
      <c r="AU87" s="46"/>
      <c r="AV87" s="46"/>
      <c r="AW87" s="46"/>
      <c r="AX87" s="46"/>
      <c r="AY87" s="46"/>
      <c r="AZ87" s="46"/>
      <c r="BA87" s="46"/>
      <c r="BB87" s="47"/>
      <c r="BC87" s="47"/>
      <c r="BD87" s="47"/>
      <c r="BE87" s="47"/>
      <c r="BF87" s="47"/>
      <c r="BG87" s="48"/>
      <c r="BH87" s="48"/>
      <c r="BI87" s="32"/>
      <c r="BJ87" s="32"/>
    </row>
    <row r="88" spans="12:62" ht="11.25">
      <c r="L88" s="5"/>
      <c r="M88" s="9"/>
      <c r="O88" s="18"/>
      <c r="P88" s="9"/>
      <c r="Q88" s="5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51"/>
      <c r="AM88" s="53"/>
      <c r="AN88" s="48"/>
      <c r="AO88" s="48"/>
      <c r="AP88" s="48"/>
      <c r="AQ88" s="48"/>
      <c r="AR88" s="48"/>
      <c r="AS88" s="48"/>
      <c r="AT88" s="48"/>
      <c r="AU88" s="46"/>
      <c r="AV88" s="46"/>
      <c r="AW88" s="46"/>
      <c r="AX88" s="46"/>
      <c r="AY88" s="46"/>
      <c r="AZ88" s="46"/>
      <c r="BA88" s="46"/>
      <c r="BB88" s="47"/>
      <c r="BC88" s="47"/>
      <c r="BD88" s="47"/>
      <c r="BE88" s="47"/>
      <c r="BF88" s="47"/>
      <c r="BG88" s="48"/>
      <c r="BH88" s="48"/>
      <c r="BI88" s="32"/>
      <c r="BJ88" s="32"/>
    </row>
    <row r="89" spans="12:62" ht="11.25">
      <c r="L89" s="5"/>
      <c r="M89" s="9"/>
      <c r="O89" s="18"/>
      <c r="P89" s="9"/>
      <c r="Q89" s="5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51"/>
      <c r="AM89" s="53"/>
      <c r="AN89" s="48"/>
      <c r="AO89" s="48"/>
      <c r="AP89" s="48"/>
      <c r="AQ89" s="48"/>
      <c r="AR89" s="48"/>
      <c r="AS89" s="48"/>
      <c r="AT89" s="48"/>
      <c r="AU89" s="46"/>
      <c r="AV89" s="46"/>
      <c r="AW89" s="46"/>
      <c r="AX89" s="46"/>
      <c r="AY89" s="46"/>
      <c r="AZ89" s="46"/>
      <c r="BA89" s="46"/>
      <c r="BB89" s="47"/>
      <c r="BC89" s="47"/>
      <c r="BD89" s="47"/>
      <c r="BE89" s="47"/>
      <c r="BF89" s="47"/>
      <c r="BG89" s="48"/>
      <c r="BH89" s="48"/>
      <c r="BI89" s="32"/>
      <c r="BJ89" s="32"/>
    </row>
    <row r="90" spans="12:62" ht="11.25">
      <c r="L90" s="5"/>
      <c r="M90" s="9"/>
      <c r="O90" s="18"/>
      <c r="P90" s="9"/>
      <c r="Q90" s="5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51"/>
      <c r="AM90" s="53"/>
      <c r="AN90" s="48"/>
      <c r="AO90" s="48"/>
      <c r="AP90" s="48"/>
      <c r="AQ90" s="48"/>
      <c r="AR90" s="48"/>
      <c r="AS90" s="48"/>
      <c r="AT90" s="48"/>
      <c r="AU90" s="46"/>
      <c r="AV90" s="46"/>
      <c r="AW90" s="46"/>
      <c r="AX90" s="46"/>
      <c r="AY90" s="46"/>
      <c r="AZ90" s="46"/>
      <c r="BA90" s="46"/>
      <c r="BB90" s="47"/>
      <c r="BC90" s="47"/>
      <c r="BD90" s="47"/>
      <c r="BE90" s="47"/>
      <c r="BF90" s="47"/>
      <c r="BG90" s="48"/>
      <c r="BH90" s="48"/>
      <c r="BI90" s="32"/>
      <c r="BJ90" s="32"/>
    </row>
    <row r="91" spans="12:62" ht="11.25">
      <c r="L91" s="5"/>
      <c r="M91" s="9"/>
      <c r="O91" s="18"/>
      <c r="P91" s="9"/>
      <c r="Q91" s="5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51"/>
      <c r="AM91" s="53"/>
      <c r="AN91" s="48"/>
      <c r="AO91" s="48"/>
      <c r="AP91" s="48"/>
      <c r="AQ91" s="48"/>
      <c r="AR91" s="48"/>
      <c r="AS91" s="48"/>
      <c r="AT91" s="48"/>
      <c r="AU91" s="46"/>
      <c r="AV91" s="46"/>
      <c r="AW91" s="46"/>
      <c r="AX91" s="46"/>
      <c r="AY91" s="46"/>
      <c r="AZ91" s="46"/>
      <c r="BA91" s="46"/>
      <c r="BB91" s="47"/>
      <c r="BC91" s="47"/>
      <c r="BD91" s="47"/>
      <c r="BE91" s="47"/>
      <c r="BF91" s="47"/>
      <c r="BG91" s="48"/>
      <c r="BH91" s="48"/>
      <c r="BI91" s="32"/>
      <c r="BJ91" s="32"/>
    </row>
    <row r="92" spans="12:62" ht="11.25">
      <c r="L92" s="5"/>
      <c r="M92" s="9"/>
      <c r="O92" s="18"/>
      <c r="P92" s="9"/>
      <c r="Q92" s="5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51"/>
      <c r="AM92" s="53"/>
      <c r="AN92" s="48"/>
      <c r="AO92" s="48"/>
      <c r="AP92" s="48"/>
      <c r="AQ92" s="48"/>
      <c r="AR92" s="48"/>
      <c r="AS92" s="48"/>
      <c r="AT92" s="48"/>
      <c r="AU92" s="46"/>
      <c r="AV92" s="46"/>
      <c r="AW92" s="46"/>
      <c r="AX92" s="46"/>
      <c r="AY92" s="46"/>
      <c r="AZ92" s="46"/>
      <c r="BA92" s="46"/>
      <c r="BB92" s="47"/>
      <c r="BC92" s="47"/>
      <c r="BD92" s="47"/>
      <c r="BE92" s="47"/>
      <c r="BF92" s="47"/>
      <c r="BG92" s="48"/>
      <c r="BH92" s="48"/>
      <c r="BI92" s="32"/>
      <c r="BJ92" s="32"/>
    </row>
    <row r="93" spans="12:62" ht="11.25">
      <c r="L93" s="5"/>
      <c r="M93" s="9"/>
      <c r="O93" s="18"/>
      <c r="P93" s="9"/>
      <c r="Q93" s="5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51"/>
      <c r="AM93" s="53"/>
      <c r="AN93" s="48"/>
      <c r="AO93" s="48"/>
      <c r="AP93" s="48"/>
      <c r="AQ93" s="48"/>
      <c r="AR93" s="48"/>
      <c r="AS93" s="48"/>
      <c r="AT93" s="48"/>
      <c r="AU93" s="46"/>
      <c r="AV93" s="46"/>
      <c r="AW93" s="46"/>
      <c r="AX93" s="46"/>
      <c r="AY93" s="46"/>
      <c r="AZ93" s="46"/>
      <c r="BA93" s="46"/>
      <c r="BB93" s="47"/>
      <c r="BC93" s="47"/>
      <c r="BD93" s="47"/>
      <c r="BE93" s="47"/>
      <c r="BF93" s="47"/>
      <c r="BG93" s="48"/>
      <c r="BH93" s="48"/>
      <c r="BI93" s="32"/>
      <c r="BJ93" s="32"/>
    </row>
    <row r="94" spans="12:62" ht="11.25">
      <c r="L94" s="5"/>
      <c r="M94" s="9"/>
      <c r="O94" s="18"/>
      <c r="P94" s="9"/>
      <c r="Q94" s="5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51"/>
      <c r="AM94" s="53"/>
      <c r="AN94" s="48"/>
      <c r="AO94" s="48"/>
      <c r="AP94" s="48"/>
      <c r="AQ94" s="48"/>
      <c r="AR94" s="48"/>
      <c r="AS94" s="48"/>
      <c r="AT94" s="48"/>
      <c r="AU94" s="46"/>
      <c r="AV94" s="46"/>
      <c r="AW94" s="46"/>
      <c r="AX94" s="46"/>
      <c r="AY94" s="46"/>
      <c r="AZ94" s="46"/>
      <c r="BA94" s="46"/>
      <c r="BB94" s="47"/>
      <c r="BC94" s="47"/>
      <c r="BD94" s="47"/>
      <c r="BE94" s="47"/>
      <c r="BF94" s="47"/>
      <c r="BG94" s="48"/>
      <c r="BH94" s="48"/>
      <c r="BI94" s="32"/>
      <c r="BJ94" s="32"/>
    </row>
    <row r="95" spans="12:62" ht="11.25">
      <c r="L95" s="5"/>
      <c r="M95" s="9"/>
      <c r="O95" s="18"/>
      <c r="P95" s="9"/>
      <c r="Q95" s="5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51"/>
      <c r="AM95" s="53"/>
      <c r="AN95" s="48"/>
      <c r="AO95" s="48"/>
      <c r="AP95" s="48"/>
      <c r="AQ95" s="48"/>
      <c r="AR95" s="48"/>
      <c r="AS95" s="48"/>
      <c r="AT95" s="48"/>
      <c r="AU95" s="46"/>
      <c r="AV95" s="46"/>
      <c r="AW95" s="46"/>
      <c r="AX95" s="46"/>
      <c r="AY95" s="46"/>
      <c r="AZ95" s="46"/>
      <c r="BA95" s="46"/>
      <c r="BB95" s="47"/>
      <c r="BC95" s="47"/>
      <c r="BD95" s="47"/>
      <c r="BE95" s="47"/>
      <c r="BF95" s="47"/>
      <c r="BG95" s="48"/>
      <c r="BH95" s="48"/>
      <c r="BI95" s="32"/>
      <c r="BJ95" s="32"/>
    </row>
    <row r="96" spans="12:62" ht="11.25">
      <c r="L96" s="5"/>
      <c r="M96" s="9"/>
      <c r="O96" s="18"/>
      <c r="P96" s="9"/>
      <c r="Q96" s="5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51"/>
      <c r="AM96" s="53"/>
      <c r="AN96" s="48"/>
      <c r="AO96" s="48"/>
      <c r="AP96" s="48"/>
      <c r="AQ96" s="48"/>
      <c r="AR96" s="48"/>
      <c r="AS96" s="48"/>
      <c r="AT96" s="48"/>
      <c r="AU96" s="46"/>
      <c r="AV96" s="46"/>
      <c r="AW96" s="46"/>
      <c r="AX96" s="46"/>
      <c r="AY96" s="46"/>
      <c r="AZ96" s="46"/>
      <c r="BA96" s="46"/>
      <c r="BB96" s="47"/>
      <c r="BC96" s="47"/>
      <c r="BD96" s="47"/>
      <c r="BE96" s="47"/>
      <c r="BF96" s="47"/>
      <c r="BG96" s="48"/>
      <c r="BH96" s="48"/>
      <c r="BI96" s="32"/>
      <c r="BJ96" s="32"/>
    </row>
    <row r="97" spans="12:62" ht="11.25">
      <c r="L97" s="5"/>
      <c r="M97" s="9"/>
      <c r="O97" s="18"/>
      <c r="P97" s="9"/>
      <c r="Q97" s="5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51"/>
      <c r="AM97" s="53"/>
      <c r="AN97" s="48"/>
      <c r="AO97" s="48"/>
      <c r="AP97" s="48"/>
      <c r="AQ97" s="48"/>
      <c r="AR97" s="48"/>
      <c r="AS97" s="48"/>
      <c r="AT97" s="48"/>
      <c r="AU97" s="46"/>
      <c r="AV97" s="46"/>
      <c r="AW97" s="46"/>
      <c r="AX97" s="46"/>
      <c r="AY97" s="46"/>
      <c r="AZ97" s="46"/>
      <c r="BA97" s="46"/>
      <c r="BB97" s="47"/>
      <c r="BC97" s="47"/>
      <c r="BD97" s="47"/>
      <c r="BE97" s="47"/>
      <c r="BF97" s="47"/>
      <c r="BG97" s="48"/>
      <c r="BH97" s="48"/>
      <c r="BI97" s="32"/>
      <c r="BJ97" s="32"/>
    </row>
    <row r="98" spans="12:62" ht="11.25">
      <c r="L98" s="5"/>
      <c r="M98" s="9"/>
      <c r="O98" s="18"/>
      <c r="P98" s="9"/>
      <c r="Q98" s="5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51"/>
      <c r="AM98" s="53"/>
      <c r="AN98" s="48"/>
      <c r="AO98" s="48"/>
      <c r="AP98" s="48"/>
      <c r="AQ98" s="48"/>
      <c r="AR98" s="48"/>
      <c r="AS98" s="48"/>
      <c r="AT98" s="48"/>
      <c r="AU98" s="46"/>
      <c r="AV98" s="46"/>
      <c r="AW98" s="46"/>
      <c r="AX98" s="46"/>
      <c r="AY98" s="46"/>
      <c r="AZ98" s="46"/>
      <c r="BA98" s="46"/>
      <c r="BB98" s="47"/>
      <c r="BC98" s="47"/>
      <c r="BD98" s="47"/>
      <c r="BE98" s="47"/>
      <c r="BF98" s="47"/>
      <c r="BG98" s="48"/>
      <c r="BH98" s="48"/>
      <c r="BI98" s="32"/>
      <c r="BJ98" s="32"/>
    </row>
    <row r="99" spans="12:62" ht="11.25">
      <c r="L99" s="5"/>
      <c r="M99" s="9"/>
      <c r="O99" s="18"/>
      <c r="P99" s="9"/>
      <c r="Q99" s="5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51"/>
      <c r="AM99" s="53"/>
      <c r="AN99" s="48"/>
      <c r="AO99" s="48"/>
      <c r="AP99" s="48"/>
      <c r="AQ99" s="48"/>
      <c r="AR99" s="48"/>
      <c r="AS99" s="48"/>
      <c r="AT99" s="48"/>
      <c r="AU99" s="46"/>
      <c r="AV99" s="46"/>
      <c r="AW99" s="46"/>
      <c r="AX99" s="46"/>
      <c r="AY99" s="46"/>
      <c r="AZ99" s="46"/>
      <c r="BA99" s="46"/>
      <c r="BB99" s="47"/>
      <c r="BC99" s="47"/>
      <c r="BD99" s="47"/>
      <c r="BE99" s="47"/>
      <c r="BF99" s="47"/>
      <c r="BG99" s="48"/>
      <c r="BH99" s="48"/>
      <c r="BI99" s="32"/>
      <c r="BJ99" s="32"/>
    </row>
    <row r="100" spans="12:62" ht="11.25">
      <c r="L100" s="5"/>
      <c r="M100" s="9"/>
      <c r="O100" s="18"/>
      <c r="P100" s="9"/>
      <c r="Q100" s="5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51"/>
      <c r="AM100" s="53"/>
      <c r="AN100" s="48"/>
      <c r="AO100" s="48"/>
      <c r="AP100" s="48"/>
      <c r="AQ100" s="48"/>
      <c r="AR100" s="48"/>
      <c r="AS100" s="48"/>
      <c r="AT100" s="48"/>
      <c r="AU100" s="46"/>
      <c r="AV100" s="46"/>
      <c r="AW100" s="46"/>
      <c r="AX100" s="46"/>
      <c r="AY100" s="46"/>
      <c r="AZ100" s="46"/>
      <c r="BA100" s="46"/>
      <c r="BB100" s="47"/>
      <c r="BC100" s="47"/>
      <c r="BD100" s="47"/>
      <c r="BE100" s="47"/>
      <c r="BF100" s="47"/>
      <c r="BG100" s="48"/>
      <c r="BH100" s="48"/>
      <c r="BI100" s="32"/>
      <c r="BJ100" s="32"/>
    </row>
    <row r="101" spans="12:62" ht="11.25">
      <c r="L101" s="5"/>
      <c r="M101" s="9"/>
      <c r="O101" s="18"/>
      <c r="P101" s="9"/>
      <c r="Q101" s="5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51"/>
      <c r="AM101" s="53"/>
      <c r="AN101" s="48"/>
      <c r="AO101" s="48"/>
      <c r="AP101" s="48"/>
      <c r="AQ101" s="48"/>
      <c r="AR101" s="48"/>
      <c r="AS101" s="48"/>
      <c r="AT101" s="48"/>
      <c r="AU101" s="46"/>
      <c r="AV101" s="46"/>
      <c r="AW101" s="46"/>
      <c r="AX101" s="46"/>
      <c r="AY101" s="46"/>
      <c r="AZ101" s="46"/>
      <c r="BA101" s="46"/>
      <c r="BB101" s="47"/>
      <c r="BC101" s="47"/>
      <c r="BD101" s="47"/>
      <c r="BE101" s="47"/>
      <c r="BF101" s="47"/>
      <c r="BG101" s="48"/>
      <c r="BH101" s="48"/>
      <c r="BI101" s="32"/>
      <c r="BJ101" s="32"/>
    </row>
    <row r="102" spans="12:62" ht="11.25">
      <c r="L102" s="5"/>
      <c r="M102" s="9"/>
      <c r="O102" s="18"/>
      <c r="P102" s="9"/>
      <c r="Q102" s="5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51"/>
      <c r="AM102" s="53"/>
      <c r="AN102" s="48"/>
      <c r="AO102" s="48"/>
      <c r="AP102" s="48"/>
      <c r="AQ102" s="48"/>
      <c r="AR102" s="48"/>
      <c r="AS102" s="48"/>
      <c r="AT102" s="48"/>
      <c r="AU102" s="46"/>
      <c r="AV102" s="46"/>
      <c r="AW102" s="46"/>
      <c r="AX102" s="46"/>
      <c r="AY102" s="46"/>
      <c r="AZ102" s="46"/>
      <c r="BA102" s="46"/>
      <c r="BB102" s="47"/>
      <c r="BC102" s="47"/>
      <c r="BD102" s="47"/>
      <c r="BE102" s="47"/>
      <c r="BF102" s="47"/>
      <c r="BG102" s="48"/>
      <c r="BH102" s="48"/>
      <c r="BI102" s="32"/>
      <c r="BJ102" s="32"/>
    </row>
    <row r="103" spans="12:62" ht="11.25">
      <c r="L103" s="5"/>
      <c r="M103" s="9"/>
      <c r="O103" s="18"/>
      <c r="P103" s="9"/>
      <c r="Q103" s="5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51"/>
      <c r="AM103" s="53"/>
      <c r="AN103" s="48"/>
      <c r="AO103" s="48"/>
      <c r="AP103" s="48"/>
      <c r="AQ103" s="48"/>
      <c r="AR103" s="48"/>
      <c r="AS103" s="48"/>
      <c r="AT103" s="48"/>
      <c r="AU103" s="46"/>
      <c r="AV103" s="46"/>
      <c r="AW103" s="46"/>
      <c r="AX103" s="46"/>
      <c r="AY103" s="46"/>
      <c r="AZ103" s="46"/>
      <c r="BA103" s="46"/>
      <c r="BB103" s="47"/>
      <c r="BC103" s="47"/>
      <c r="BD103" s="47"/>
      <c r="BE103" s="47"/>
      <c r="BF103" s="47"/>
      <c r="BG103" s="48"/>
      <c r="BH103" s="48"/>
      <c r="BI103" s="32"/>
      <c r="BJ103" s="32"/>
    </row>
    <row r="104" spans="12:62" ht="11.25">
      <c r="L104" s="5"/>
      <c r="M104" s="9"/>
      <c r="O104" s="18"/>
      <c r="P104" s="9"/>
      <c r="Q104" s="5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51"/>
      <c r="AM104" s="53"/>
      <c r="AN104" s="48"/>
      <c r="AO104" s="48"/>
      <c r="AP104" s="48"/>
      <c r="AQ104" s="48"/>
      <c r="AR104" s="48"/>
      <c r="AS104" s="48"/>
      <c r="AT104" s="48"/>
      <c r="AU104" s="46"/>
      <c r="AV104" s="46"/>
      <c r="AW104" s="46"/>
      <c r="AX104" s="46"/>
      <c r="AY104" s="46"/>
      <c r="AZ104" s="46"/>
      <c r="BA104" s="46"/>
      <c r="BB104" s="47"/>
      <c r="BC104" s="47"/>
      <c r="BD104" s="47"/>
      <c r="BE104" s="47"/>
      <c r="BF104" s="47"/>
      <c r="BG104" s="48"/>
      <c r="BH104" s="48"/>
      <c r="BI104" s="32"/>
      <c r="BJ104" s="32"/>
    </row>
    <row r="105" spans="12:62" ht="11.25">
      <c r="L105" s="5"/>
      <c r="M105" s="9"/>
      <c r="O105" s="18"/>
      <c r="P105" s="9"/>
      <c r="Q105" s="5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51"/>
      <c r="AM105" s="53"/>
      <c r="AN105" s="48"/>
      <c r="AO105" s="48"/>
      <c r="AP105" s="48"/>
      <c r="AQ105" s="48"/>
      <c r="AR105" s="48"/>
      <c r="AS105" s="48"/>
      <c r="AT105" s="48"/>
      <c r="AU105" s="46"/>
      <c r="AV105" s="46"/>
      <c r="AW105" s="46"/>
      <c r="AX105" s="46"/>
      <c r="AY105" s="46"/>
      <c r="AZ105" s="46"/>
      <c r="BA105" s="46"/>
      <c r="BB105" s="47"/>
      <c r="BC105" s="47"/>
      <c r="BD105" s="47"/>
      <c r="BE105" s="47"/>
      <c r="BF105" s="47"/>
      <c r="BG105" s="48"/>
      <c r="BH105" s="48"/>
      <c r="BI105" s="32"/>
      <c r="BJ105" s="32"/>
    </row>
    <row r="106" spans="12:62" ht="11.25">
      <c r="L106" s="5"/>
      <c r="M106" s="9"/>
      <c r="O106" s="18"/>
      <c r="P106" s="9"/>
      <c r="Q106" s="5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51"/>
      <c r="AM106" s="53"/>
      <c r="AN106" s="48"/>
      <c r="AO106" s="48"/>
      <c r="AP106" s="48"/>
      <c r="AQ106" s="48"/>
      <c r="AR106" s="48"/>
      <c r="AS106" s="48"/>
      <c r="AT106" s="48"/>
      <c r="AU106" s="46"/>
      <c r="AV106" s="46"/>
      <c r="AW106" s="46"/>
      <c r="AX106" s="46"/>
      <c r="AY106" s="46"/>
      <c r="AZ106" s="46"/>
      <c r="BA106" s="46"/>
      <c r="BB106" s="47"/>
      <c r="BC106" s="47"/>
      <c r="BD106" s="47"/>
      <c r="BE106" s="47"/>
      <c r="BF106" s="47"/>
      <c r="BG106" s="48"/>
      <c r="BH106" s="48"/>
      <c r="BI106" s="32"/>
      <c r="BJ106" s="32"/>
    </row>
    <row r="107" spans="12:62" ht="11.25">
      <c r="L107" s="5"/>
      <c r="M107" s="9"/>
      <c r="O107" s="18"/>
      <c r="P107" s="9"/>
      <c r="Q107" s="5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51"/>
      <c r="AM107" s="53"/>
      <c r="AN107" s="48"/>
      <c r="AO107" s="48"/>
      <c r="AP107" s="48"/>
      <c r="AQ107" s="48"/>
      <c r="AR107" s="48"/>
      <c r="AS107" s="48"/>
      <c r="AT107" s="48"/>
      <c r="AU107" s="46"/>
      <c r="AV107" s="46"/>
      <c r="AW107" s="46"/>
      <c r="AX107" s="46"/>
      <c r="AY107" s="46"/>
      <c r="AZ107" s="46"/>
      <c r="BA107" s="46"/>
      <c r="BB107" s="47"/>
      <c r="BC107" s="47"/>
      <c r="BD107" s="47"/>
      <c r="BE107" s="47"/>
      <c r="BF107" s="47"/>
      <c r="BG107" s="48"/>
      <c r="BH107" s="48"/>
      <c r="BI107" s="32"/>
      <c r="BJ107" s="32"/>
    </row>
    <row r="108" spans="12:62" ht="11.25">
      <c r="L108" s="5"/>
      <c r="M108" s="9"/>
      <c r="O108" s="18"/>
      <c r="P108" s="9"/>
      <c r="Q108" s="5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51"/>
      <c r="AM108" s="53"/>
      <c r="AN108" s="48"/>
      <c r="AO108" s="48"/>
      <c r="AP108" s="48"/>
      <c r="AQ108" s="48"/>
      <c r="AR108" s="48"/>
      <c r="AS108" s="48"/>
      <c r="AT108" s="48"/>
      <c r="AU108" s="46"/>
      <c r="AV108" s="46"/>
      <c r="AW108" s="46"/>
      <c r="AX108" s="46"/>
      <c r="AY108" s="46"/>
      <c r="AZ108" s="46"/>
      <c r="BA108" s="46"/>
      <c r="BB108" s="47"/>
      <c r="BC108" s="47"/>
      <c r="BD108" s="47"/>
      <c r="BE108" s="47"/>
      <c r="BF108" s="47"/>
      <c r="BG108" s="48"/>
      <c r="BH108" s="48"/>
      <c r="BI108" s="32"/>
      <c r="BJ108" s="32"/>
    </row>
    <row r="109" spans="12:62" ht="11.25">
      <c r="L109" s="5"/>
      <c r="M109" s="9"/>
      <c r="O109" s="18"/>
      <c r="P109" s="9"/>
      <c r="Q109" s="5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51"/>
      <c r="AM109" s="53"/>
      <c r="AN109" s="48"/>
      <c r="AO109" s="48"/>
      <c r="AP109" s="48"/>
      <c r="AQ109" s="48"/>
      <c r="AR109" s="48"/>
      <c r="AS109" s="48"/>
      <c r="AT109" s="48"/>
      <c r="AU109" s="46"/>
      <c r="AV109" s="46"/>
      <c r="AW109" s="46"/>
      <c r="AX109" s="46"/>
      <c r="AY109" s="46"/>
      <c r="AZ109" s="46"/>
      <c r="BA109" s="46"/>
      <c r="BB109" s="47"/>
      <c r="BC109" s="47"/>
      <c r="BD109" s="47"/>
      <c r="BE109" s="47"/>
      <c r="BF109" s="47"/>
      <c r="BG109" s="48"/>
      <c r="BH109" s="48"/>
      <c r="BI109" s="32"/>
      <c r="BJ109" s="32"/>
    </row>
    <row r="110" spans="12:62" ht="11.25">
      <c r="L110" s="5"/>
      <c r="M110" s="9"/>
      <c r="O110" s="18"/>
      <c r="P110" s="9"/>
      <c r="Q110" s="5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51"/>
      <c r="AM110" s="53"/>
      <c r="AN110" s="48"/>
      <c r="AO110" s="48"/>
      <c r="AP110" s="48"/>
      <c r="AQ110" s="48"/>
      <c r="AR110" s="48"/>
      <c r="AS110" s="48"/>
      <c r="AT110" s="48"/>
      <c r="AU110" s="46"/>
      <c r="AV110" s="46"/>
      <c r="AW110" s="46"/>
      <c r="AX110" s="46"/>
      <c r="AY110" s="46"/>
      <c r="AZ110" s="46"/>
      <c r="BA110" s="46"/>
      <c r="BB110" s="47"/>
      <c r="BC110" s="47"/>
      <c r="BD110" s="47"/>
      <c r="BE110" s="47"/>
      <c r="BF110" s="47"/>
      <c r="BG110" s="48"/>
      <c r="BH110" s="48"/>
      <c r="BI110" s="32"/>
      <c r="BJ110" s="32"/>
    </row>
    <row r="111" spans="12:62" ht="11.25">
      <c r="L111" s="5"/>
      <c r="M111" s="9"/>
      <c r="O111" s="18"/>
      <c r="P111" s="9"/>
      <c r="Q111" s="5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51"/>
      <c r="AM111" s="53"/>
      <c r="AN111" s="48"/>
      <c r="AO111" s="48"/>
      <c r="AP111" s="48"/>
      <c r="AQ111" s="48"/>
      <c r="AR111" s="48"/>
      <c r="AS111" s="48"/>
      <c r="AT111" s="48"/>
      <c r="AU111" s="46"/>
      <c r="AV111" s="46"/>
      <c r="AW111" s="46"/>
      <c r="AX111" s="46"/>
      <c r="AY111" s="46"/>
      <c r="AZ111" s="46"/>
      <c r="BA111" s="46"/>
      <c r="BB111" s="47"/>
      <c r="BC111" s="47"/>
      <c r="BD111" s="47"/>
      <c r="BE111" s="47"/>
      <c r="BF111" s="47"/>
      <c r="BG111" s="48"/>
      <c r="BH111" s="48"/>
      <c r="BI111" s="32"/>
      <c r="BJ111" s="32"/>
    </row>
    <row r="112" spans="12:62" ht="11.25">
      <c r="L112" s="5"/>
      <c r="M112" s="9"/>
      <c r="O112" s="18"/>
      <c r="P112" s="9"/>
      <c r="Q112" s="5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51"/>
      <c r="AM112" s="53"/>
      <c r="AN112" s="48"/>
      <c r="AO112" s="48"/>
      <c r="AP112" s="48"/>
      <c r="AQ112" s="48"/>
      <c r="AR112" s="48"/>
      <c r="AS112" s="48"/>
      <c r="AT112" s="48"/>
      <c r="AU112" s="46"/>
      <c r="AV112" s="46"/>
      <c r="AW112" s="46"/>
      <c r="AX112" s="46"/>
      <c r="AY112" s="46"/>
      <c r="AZ112" s="46"/>
      <c r="BA112" s="46"/>
      <c r="BB112" s="47"/>
      <c r="BC112" s="47"/>
      <c r="BD112" s="47"/>
      <c r="BE112" s="47"/>
      <c r="BF112" s="47"/>
      <c r="BG112" s="48"/>
      <c r="BH112" s="48"/>
      <c r="BI112" s="32"/>
      <c r="BJ112" s="32"/>
    </row>
    <row r="113" spans="12:62" ht="11.25">
      <c r="L113" s="5"/>
      <c r="M113" s="9"/>
      <c r="O113" s="18"/>
      <c r="P113" s="9"/>
      <c r="Q113" s="5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51"/>
      <c r="AM113" s="53"/>
      <c r="AN113" s="48"/>
      <c r="AO113" s="48"/>
      <c r="AP113" s="48"/>
      <c r="AQ113" s="48"/>
      <c r="AR113" s="48"/>
      <c r="AS113" s="48"/>
      <c r="AT113" s="48"/>
      <c r="AU113" s="46"/>
      <c r="AV113" s="46"/>
      <c r="AW113" s="46"/>
      <c r="AX113" s="46"/>
      <c r="AY113" s="46"/>
      <c r="AZ113" s="46"/>
      <c r="BA113" s="46"/>
      <c r="BB113" s="47"/>
      <c r="BC113" s="47"/>
      <c r="BD113" s="47"/>
      <c r="BE113" s="47"/>
      <c r="BF113" s="47"/>
      <c r="BG113" s="48"/>
      <c r="BH113" s="48"/>
      <c r="BI113" s="32"/>
      <c r="BJ113" s="32"/>
    </row>
    <row r="114" spans="12:62" ht="11.25">
      <c r="L114" s="5"/>
      <c r="M114" s="9"/>
      <c r="O114" s="18"/>
      <c r="P114" s="9"/>
      <c r="Q114" s="5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51"/>
      <c r="AM114" s="53"/>
      <c r="AN114" s="48"/>
      <c r="AO114" s="48"/>
      <c r="AP114" s="48"/>
      <c r="AQ114" s="48"/>
      <c r="AR114" s="48"/>
      <c r="AS114" s="48"/>
      <c r="AT114" s="48"/>
      <c r="AU114" s="46"/>
      <c r="AV114" s="46"/>
      <c r="AW114" s="46"/>
      <c r="AX114" s="46"/>
      <c r="AY114" s="46"/>
      <c r="AZ114" s="46"/>
      <c r="BA114" s="46"/>
      <c r="BB114" s="47"/>
      <c r="BC114" s="47"/>
      <c r="BD114" s="47"/>
      <c r="BE114" s="47"/>
      <c r="BF114" s="47"/>
      <c r="BG114" s="48"/>
      <c r="BH114" s="48"/>
      <c r="BI114" s="32"/>
      <c r="BJ114" s="32"/>
    </row>
    <row r="115" spans="12:62" ht="11.25">
      <c r="L115" s="5"/>
      <c r="M115" s="9"/>
      <c r="O115" s="18"/>
      <c r="P115" s="9"/>
      <c r="Q115" s="5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51"/>
      <c r="AM115" s="53"/>
      <c r="AN115" s="48"/>
      <c r="AO115" s="48"/>
      <c r="AP115" s="48"/>
      <c r="AQ115" s="48"/>
      <c r="AR115" s="48"/>
      <c r="AS115" s="48"/>
      <c r="AT115" s="48"/>
      <c r="AU115" s="46"/>
      <c r="AV115" s="46"/>
      <c r="AW115" s="46"/>
      <c r="AX115" s="46"/>
      <c r="AY115" s="46"/>
      <c r="AZ115" s="46"/>
      <c r="BA115" s="46"/>
      <c r="BB115" s="47"/>
      <c r="BC115" s="47"/>
      <c r="BD115" s="47"/>
      <c r="BE115" s="47"/>
      <c r="BF115" s="47"/>
      <c r="BG115" s="48"/>
      <c r="BH115" s="48"/>
      <c r="BI115" s="32"/>
      <c r="BJ115" s="32"/>
    </row>
    <row r="116" spans="12:62" ht="11.25">
      <c r="L116" s="5"/>
      <c r="M116" s="9"/>
      <c r="O116" s="18"/>
      <c r="P116" s="9"/>
      <c r="Q116" s="5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51"/>
      <c r="AM116" s="53"/>
      <c r="AN116" s="48"/>
      <c r="AO116" s="48"/>
      <c r="AP116" s="48"/>
      <c r="AQ116" s="48"/>
      <c r="AR116" s="48"/>
      <c r="AS116" s="48"/>
      <c r="AT116" s="48"/>
      <c r="AU116" s="46"/>
      <c r="AV116" s="46"/>
      <c r="AW116" s="46"/>
      <c r="AX116" s="46"/>
      <c r="AY116" s="46"/>
      <c r="AZ116" s="46"/>
      <c r="BA116" s="46"/>
      <c r="BB116" s="47"/>
      <c r="BC116" s="47"/>
      <c r="BD116" s="47"/>
      <c r="BE116" s="47"/>
      <c r="BF116" s="47"/>
      <c r="BG116" s="48"/>
      <c r="BH116" s="48"/>
      <c r="BI116" s="32"/>
      <c r="BJ116" s="32"/>
    </row>
    <row r="117" spans="12:62" ht="11.25">
      <c r="L117" s="5"/>
      <c r="M117" s="9"/>
      <c r="O117" s="18"/>
      <c r="P117" s="9"/>
      <c r="Q117" s="5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51"/>
      <c r="AM117" s="53"/>
      <c r="AN117" s="48"/>
      <c r="AO117" s="48"/>
      <c r="AP117" s="48"/>
      <c r="AQ117" s="48"/>
      <c r="AR117" s="48"/>
      <c r="AS117" s="48"/>
      <c r="AT117" s="48"/>
      <c r="AU117" s="46"/>
      <c r="AV117" s="46"/>
      <c r="AW117" s="46"/>
      <c r="AX117" s="46"/>
      <c r="AY117" s="46"/>
      <c r="AZ117" s="46"/>
      <c r="BA117" s="46"/>
      <c r="BB117" s="47"/>
      <c r="BC117" s="47"/>
      <c r="BD117" s="47"/>
      <c r="BE117" s="47"/>
      <c r="BF117" s="47"/>
      <c r="BG117" s="48"/>
      <c r="BH117" s="48"/>
      <c r="BI117" s="32"/>
      <c r="BJ117" s="32"/>
    </row>
    <row r="118" spans="12:62" ht="11.25">
      <c r="L118" s="5"/>
      <c r="M118" s="9"/>
      <c r="O118" s="18"/>
      <c r="P118" s="9"/>
      <c r="Q118" s="5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51"/>
      <c r="AM118" s="53"/>
      <c r="AN118" s="48"/>
      <c r="AO118" s="48"/>
      <c r="AP118" s="48"/>
      <c r="AQ118" s="48"/>
      <c r="AR118" s="48"/>
      <c r="AS118" s="48"/>
      <c r="AT118" s="48"/>
      <c r="AU118" s="46"/>
      <c r="AV118" s="46"/>
      <c r="AW118" s="46"/>
      <c r="AX118" s="46"/>
      <c r="AY118" s="46"/>
      <c r="AZ118" s="46"/>
      <c r="BA118" s="46"/>
      <c r="BB118" s="47"/>
      <c r="BC118" s="47"/>
      <c r="BD118" s="47"/>
      <c r="BE118" s="47"/>
      <c r="BF118" s="47"/>
      <c r="BG118" s="48"/>
      <c r="BH118" s="48"/>
      <c r="BI118" s="32"/>
      <c r="BJ118" s="32"/>
    </row>
    <row r="119" spans="12:62" ht="11.25">
      <c r="L119" s="5"/>
      <c r="M119" s="9"/>
      <c r="O119" s="18"/>
      <c r="P119" s="9"/>
      <c r="Q119" s="5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51"/>
      <c r="AM119" s="53"/>
      <c r="AN119" s="48"/>
      <c r="AO119" s="48"/>
      <c r="AP119" s="48"/>
      <c r="AQ119" s="48"/>
      <c r="AR119" s="48"/>
      <c r="AS119" s="48"/>
      <c r="AT119" s="48"/>
      <c r="AU119" s="46"/>
      <c r="AV119" s="46"/>
      <c r="AW119" s="46"/>
      <c r="AX119" s="46"/>
      <c r="AY119" s="46"/>
      <c r="AZ119" s="46"/>
      <c r="BA119" s="46"/>
      <c r="BB119" s="47"/>
      <c r="BC119" s="47"/>
      <c r="BD119" s="47"/>
      <c r="BE119" s="47"/>
      <c r="BF119" s="47"/>
      <c r="BG119" s="48"/>
      <c r="BH119" s="48"/>
      <c r="BI119" s="32"/>
      <c r="BJ119" s="32"/>
    </row>
    <row r="120" spans="12:62" ht="11.25">
      <c r="L120" s="5"/>
      <c r="M120" s="9"/>
      <c r="O120" s="18"/>
      <c r="P120" s="9"/>
      <c r="Q120" s="5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51"/>
      <c r="AM120" s="53"/>
      <c r="AN120" s="48"/>
      <c r="AO120" s="48"/>
      <c r="AP120" s="48"/>
      <c r="AQ120" s="48"/>
      <c r="AR120" s="48"/>
      <c r="AS120" s="48"/>
      <c r="AT120" s="48"/>
      <c r="AU120" s="46"/>
      <c r="AV120" s="46"/>
      <c r="AW120" s="46"/>
      <c r="AX120" s="46"/>
      <c r="AY120" s="46"/>
      <c r="AZ120" s="46"/>
      <c r="BA120" s="46"/>
      <c r="BB120" s="47"/>
      <c r="BC120" s="47"/>
      <c r="BD120" s="47"/>
      <c r="BE120" s="47"/>
      <c r="BF120" s="47"/>
      <c r="BG120" s="48"/>
      <c r="BH120" s="48"/>
      <c r="BI120" s="32"/>
      <c r="BJ120" s="32"/>
    </row>
    <row r="121" spans="12:62" ht="11.25">
      <c r="L121" s="5"/>
      <c r="M121" s="9"/>
      <c r="O121" s="18"/>
      <c r="P121" s="9"/>
      <c r="Q121" s="5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51"/>
      <c r="AM121" s="53"/>
      <c r="AN121" s="48"/>
      <c r="AO121" s="48"/>
      <c r="AP121" s="48"/>
      <c r="AQ121" s="48"/>
      <c r="AR121" s="48"/>
      <c r="AS121" s="48"/>
      <c r="AT121" s="48"/>
      <c r="AU121" s="46"/>
      <c r="AV121" s="46"/>
      <c r="AW121" s="46"/>
      <c r="AX121" s="46"/>
      <c r="AY121" s="46"/>
      <c r="AZ121" s="46"/>
      <c r="BA121" s="46"/>
      <c r="BB121" s="47"/>
      <c r="BC121" s="47"/>
      <c r="BD121" s="47"/>
      <c r="BE121" s="47"/>
      <c r="BF121" s="47"/>
      <c r="BG121" s="48"/>
      <c r="BH121" s="48"/>
      <c r="BI121" s="32"/>
      <c r="BJ121" s="32"/>
    </row>
    <row r="122" spans="12:62" ht="11.25">
      <c r="L122" s="5"/>
      <c r="M122" s="9"/>
      <c r="O122" s="18"/>
      <c r="P122" s="9"/>
      <c r="Q122" s="5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51"/>
      <c r="AM122" s="53"/>
      <c r="AN122" s="48"/>
      <c r="AO122" s="48"/>
      <c r="AP122" s="48"/>
      <c r="AQ122" s="48"/>
      <c r="AR122" s="48"/>
      <c r="AS122" s="48"/>
      <c r="AT122" s="48"/>
      <c r="AU122" s="46"/>
      <c r="AV122" s="46"/>
      <c r="AW122" s="46"/>
      <c r="AX122" s="46"/>
      <c r="AY122" s="46"/>
      <c r="AZ122" s="46"/>
      <c r="BA122" s="46"/>
      <c r="BB122" s="47"/>
      <c r="BC122" s="47"/>
      <c r="BD122" s="47"/>
      <c r="BE122" s="47"/>
      <c r="BF122" s="47"/>
      <c r="BG122" s="48"/>
      <c r="BH122" s="48"/>
      <c r="BI122" s="32"/>
      <c r="BJ122" s="32"/>
    </row>
    <row r="123" spans="12:62" ht="11.25">
      <c r="L123" s="5"/>
      <c r="M123" s="9"/>
      <c r="O123" s="18"/>
      <c r="P123" s="9"/>
      <c r="Q123" s="5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51"/>
      <c r="AM123" s="53"/>
      <c r="AN123" s="48"/>
      <c r="AO123" s="48"/>
      <c r="AP123" s="48"/>
      <c r="AQ123" s="48"/>
      <c r="AR123" s="48"/>
      <c r="AS123" s="48"/>
      <c r="AT123" s="48"/>
      <c r="AU123" s="46"/>
      <c r="AV123" s="46"/>
      <c r="AW123" s="46"/>
      <c r="AX123" s="46"/>
      <c r="AY123" s="46"/>
      <c r="AZ123" s="46"/>
      <c r="BA123" s="46"/>
      <c r="BB123" s="47"/>
      <c r="BC123" s="47"/>
      <c r="BD123" s="47"/>
      <c r="BE123" s="47"/>
      <c r="BF123" s="47"/>
      <c r="BG123" s="48"/>
      <c r="BH123" s="48"/>
      <c r="BI123" s="32"/>
      <c r="BJ123" s="32"/>
    </row>
    <row r="124" spans="12:62" ht="11.25">
      <c r="L124" s="5"/>
      <c r="M124" s="9"/>
      <c r="O124" s="18"/>
      <c r="P124" s="9"/>
      <c r="Q124" s="5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51"/>
      <c r="AM124" s="53"/>
      <c r="AN124" s="48"/>
      <c r="AO124" s="48"/>
      <c r="AP124" s="48"/>
      <c r="AQ124" s="48"/>
      <c r="AR124" s="48"/>
      <c r="AS124" s="48"/>
      <c r="AT124" s="48"/>
      <c r="AU124" s="46"/>
      <c r="AV124" s="46"/>
      <c r="AW124" s="46"/>
      <c r="AX124" s="46"/>
      <c r="AY124" s="46"/>
      <c r="AZ124" s="46"/>
      <c r="BA124" s="46"/>
      <c r="BB124" s="47"/>
      <c r="BC124" s="47"/>
      <c r="BD124" s="47"/>
      <c r="BE124" s="47"/>
      <c r="BF124" s="47"/>
      <c r="BG124" s="48"/>
      <c r="BH124" s="48"/>
      <c r="BI124" s="32"/>
      <c r="BJ124" s="32"/>
    </row>
    <row r="125" spans="12:62" ht="11.25">
      <c r="L125" s="5"/>
      <c r="M125" s="9"/>
      <c r="O125" s="18"/>
      <c r="P125" s="9"/>
      <c r="Q125" s="5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51"/>
      <c r="AM125" s="53"/>
      <c r="AN125" s="48"/>
      <c r="AO125" s="48"/>
      <c r="AP125" s="48"/>
      <c r="AQ125" s="48"/>
      <c r="AR125" s="48"/>
      <c r="AS125" s="48"/>
      <c r="AT125" s="48"/>
      <c r="AU125" s="46"/>
      <c r="AV125" s="46"/>
      <c r="AW125" s="46"/>
      <c r="AX125" s="46"/>
      <c r="AY125" s="46"/>
      <c r="AZ125" s="46"/>
      <c r="BA125" s="46"/>
      <c r="BB125" s="47"/>
      <c r="BC125" s="47"/>
      <c r="BD125" s="47"/>
      <c r="BE125" s="47"/>
      <c r="BF125" s="47"/>
      <c r="BG125" s="48"/>
      <c r="BH125" s="48"/>
      <c r="BI125" s="32"/>
      <c r="BJ125" s="32"/>
    </row>
    <row r="126" spans="12:62" ht="11.25">
      <c r="L126" s="5"/>
      <c r="M126" s="9"/>
      <c r="O126" s="18"/>
      <c r="P126" s="9"/>
      <c r="Q126" s="5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51"/>
      <c r="AM126" s="53"/>
      <c r="AN126" s="48"/>
      <c r="AO126" s="48"/>
      <c r="AP126" s="48"/>
      <c r="AQ126" s="48"/>
      <c r="AR126" s="48"/>
      <c r="AS126" s="48"/>
      <c r="AT126" s="48"/>
      <c r="AU126" s="46"/>
      <c r="AV126" s="46"/>
      <c r="AW126" s="46"/>
      <c r="AX126" s="46"/>
      <c r="AY126" s="46"/>
      <c r="AZ126" s="46"/>
      <c r="BA126" s="46"/>
      <c r="BB126" s="47"/>
      <c r="BC126" s="47"/>
      <c r="BD126" s="47"/>
      <c r="BE126" s="47"/>
      <c r="BF126" s="47"/>
      <c r="BG126" s="48"/>
      <c r="BH126" s="48"/>
      <c r="BI126" s="32"/>
      <c r="BJ126" s="32"/>
    </row>
    <row r="127" spans="12:62" ht="11.25">
      <c r="L127" s="5"/>
      <c r="M127" s="9"/>
      <c r="O127" s="18"/>
      <c r="P127" s="9"/>
      <c r="Q127" s="5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51"/>
      <c r="AM127" s="53"/>
      <c r="AN127" s="48"/>
      <c r="AO127" s="48"/>
      <c r="AP127" s="48"/>
      <c r="AQ127" s="48"/>
      <c r="AR127" s="48"/>
      <c r="AS127" s="48"/>
      <c r="AT127" s="48"/>
      <c r="AU127" s="46"/>
      <c r="AV127" s="46"/>
      <c r="AW127" s="46"/>
      <c r="AX127" s="46"/>
      <c r="AY127" s="46"/>
      <c r="AZ127" s="46"/>
      <c r="BA127" s="46"/>
      <c r="BB127" s="47"/>
      <c r="BC127" s="47"/>
      <c r="BD127" s="47"/>
      <c r="BE127" s="47"/>
      <c r="BF127" s="47"/>
      <c r="BG127" s="48"/>
      <c r="BH127" s="48"/>
      <c r="BI127" s="32"/>
      <c r="BJ127" s="32"/>
    </row>
    <row r="128" spans="12:62" ht="11.25">
      <c r="L128" s="5"/>
      <c r="M128" s="9"/>
      <c r="O128" s="18"/>
      <c r="P128" s="9"/>
      <c r="Q128" s="5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51"/>
      <c r="AM128" s="53"/>
      <c r="AN128" s="48"/>
      <c r="AO128" s="48"/>
      <c r="AP128" s="48"/>
      <c r="AQ128" s="48"/>
      <c r="AR128" s="48"/>
      <c r="AS128" s="48"/>
      <c r="AT128" s="48"/>
      <c r="AU128" s="46"/>
      <c r="AV128" s="46"/>
      <c r="AW128" s="46"/>
      <c r="AX128" s="46"/>
      <c r="AY128" s="46"/>
      <c r="AZ128" s="46"/>
      <c r="BA128" s="46"/>
      <c r="BB128" s="47"/>
      <c r="BC128" s="47"/>
      <c r="BD128" s="47"/>
      <c r="BE128" s="47"/>
      <c r="BF128" s="47"/>
      <c r="BG128" s="48"/>
      <c r="BH128" s="48"/>
      <c r="BI128" s="32"/>
      <c r="BJ128" s="32"/>
    </row>
    <row r="129" spans="12:62" ht="11.25">
      <c r="L129" s="5"/>
      <c r="M129" s="9"/>
      <c r="O129" s="18"/>
      <c r="P129" s="9"/>
      <c r="Q129" s="5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51"/>
      <c r="AM129" s="53"/>
      <c r="AN129" s="48"/>
      <c r="AO129" s="48"/>
      <c r="AP129" s="48"/>
      <c r="AQ129" s="48"/>
      <c r="AR129" s="48"/>
      <c r="AS129" s="48"/>
      <c r="AT129" s="48"/>
      <c r="AU129" s="46"/>
      <c r="AV129" s="46"/>
      <c r="AW129" s="46"/>
      <c r="AX129" s="46"/>
      <c r="AY129" s="46"/>
      <c r="AZ129" s="46"/>
      <c r="BA129" s="46"/>
      <c r="BB129" s="47"/>
      <c r="BC129" s="47"/>
      <c r="BD129" s="47"/>
      <c r="BE129" s="47"/>
      <c r="BF129" s="47"/>
      <c r="BG129" s="48"/>
      <c r="BH129" s="48"/>
      <c r="BI129" s="32"/>
      <c r="BJ129" s="32"/>
    </row>
    <row r="130" spans="12:62" ht="11.25">
      <c r="L130" s="5"/>
      <c r="M130" s="9"/>
      <c r="O130" s="18"/>
      <c r="P130" s="9"/>
      <c r="Q130" s="5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51"/>
      <c r="AM130" s="53"/>
      <c r="AN130" s="48"/>
      <c r="AO130" s="48"/>
      <c r="AP130" s="48"/>
      <c r="AQ130" s="48"/>
      <c r="AR130" s="48"/>
      <c r="AS130" s="48"/>
      <c r="AT130" s="48"/>
      <c r="AU130" s="46"/>
      <c r="AV130" s="46"/>
      <c r="AW130" s="46"/>
      <c r="AX130" s="46"/>
      <c r="AY130" s="46"/>
      <c r="AZ130" s="46"/>
      <c r="BA130" s="46"/>
      <c r="BB130" s="47"/>
      <c r="BC130" s="47"/>
      <c r="BD130" s="47"/>
      <c r="BE130" s="47"/>
      <c r="BF130" s="47"/>
      <c r="BG130" s="48"/>
      <c r="BH130" s="48"/>
      <c r="BI130" s="32"/>
      <c r="BJ130" s="32"/>
    </row>
    <row r="131" spans="12:62" ht="11.25">
      <c r="L131" s="5"/>
      <c r="M131" s="9"/>
      <c r="O131" s="18"/>
      <c r="P131" s="9"/>
      <c r="Q131" s="5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51"/>
      <c r="AM131" s="53"/>
      <c r="AN131" s="48"/>
      <c r="AO131" s="48"/>
      <c r="AP131" s="48"/>
      <c r="AQ131" s="48"/>
      <c r="AR131" s="48"/>
      <c r="AS131" s="48"/>
      <c r="AT131" s="48"/>
      <c r="AU131" s="46"/>
      <c r="AV131" s="46"/>
      <c r="AW131" s="46"/>
      <c r="AX131" s="46"/>
      <c r="AY131" s="46"/>
      <c r="AZ131" s="46"/>
      <c r="BA131" s="46"/>
      <c r="BB131" s="47"/>
      <c r="BC131" s="47"/>
      <c r="BD131" s="47"/>
      <c r="BE131" s="47"/>
      <c r="BF131" s="47"/>
      <c r="BG131" s="48"/>
      <c r="BH131" s="48"/>
      <c r="BI131" s="32"/>
      <c r="BJ131" s="32"/>
    </row>
    <row r="132" spans="12:62" ht="11.25">
      <c r="L132" s="5"/>
      <c r="M132" s="9"/>
      <c r="O132" s="18"/>
      <c r="P132" s="9"/>
      <c r="Q132" s="5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51"/>
      <c r="AM132" s="53"/>
      <c r="AN132" s="48"/>
      <c r="AO132" s="48"/>
      <c r="AP132" s="48"/>
      <c r="AQ132" s="48"/>
      <c r="AR132" s="48"/>
      <c r="AS132" s="48"/>
      <c r="AT132" s="48"/>
      <c r="AU132" s="46"/>
      <c r="AV132" s="46"/>
      <c r="AW132" s="46"/>
      <c r="AX132" s="46"/>
      <c r="AY132" s="46"/>
      <c r="AZ132" s="46"/>
      <c r="BA132" s="46"/>
      <c r="BB132" s="47"/>
      <c r="BC132" s="47"/>
      <c r="BD132" s="47"/>
      <c r="BE132" s="47"/>
      <c r="BF132" s="47"/>
      <c r="BG132" s="48"/>
      <c r="BH132" s="48"/>
      <c r="BI132" s="32"/>
      <c r="BJ132" s="32"/>
    </row>
    <row r="133" spans="12:62" ht="11.25">
      <c r="L133" s="5"/>
      <c r="M133" s="9"/>
      <c r="O133" s="18"/>
      <c r="P133" s="9"/>
      <c r="Q133" s="5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51"/>
      <c r="AM133" s="53"/>
      <c r="AN133" s="48"/>
      <c r="AO133" s="48"/>
      <c r="AP133" s="48"/>
      <c r="AQ133" s="48"/>
      <c r="AR133" s="48"/>
      <c r="AS133" s="48"/>
      <c r="AT133" s="48"/>
      <c r="AU133" s="46"/>
      <c r="AV133" s="46"/>
      <c r="AW133" s="46"/>
      <c r="AX133" s="46"/>
      <c r="AY133" s="46"/>
      <c r="AZ133" s="46"/>
      <c r="BA133" s="46"/>
      <c r="BB133" s="47"/>
      <c r="BC133" s="47"/>
      <c r="BD133" s="47"/>
      <c r="BE133" s="47"/>
      <c r="BF133" s="47"/>
      <c r="BG133" s="48"/>
      <c r="BH133" s="48"/>
      <c r="BI133" s="32"/>
      <c r="BJ133" s="32"/>
    </row>
    <row r="134" spans="12:62" ht="11.25">
      <c r="L134" s="5"/>
      <c r="M134" s="9"/>
      <c r="O134" s="18"/>
      <c r="P134" s="9"/>
      <c r="Q134" s="5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51"/>
      <c r="AM134" s="53"/>
      <c r="AN134" s="48"/>
      <c r="AO134" s="48"/>
      <c r="AP134" s="48"/>
      <c r="AQ134" s="48"/>
      <c r="AR134" s="48"/>
      <c r="AS134" s="48"/>
      <c r="AT134" s="48"/>
      <c r="AU134" s="46"/>
      <c r="AV134" s="46"/>
      <c r="AW134" s="46"/>
      <c r="AX134" s="46"/>
      <c r="AY134" s="46"/>
      <c r="AZ134" s="46"/>
      <c r="BA134" s="46"/>
      <c r="BB134" s="47"/>
      <c r="BC134" s="47"/>
      <c r="BD134" s="47"/>
      <c r="BE134" s="47"/>
      <c r="BF134" s="47"/>
      <c r="BG134" s="48"/>
      <c r="BH134" s="48"/>
      <c r="BI134" s="32"/>
      <c r="BJ134" s="32"/>
    </row>
    <row r="135" spans="12:62" ht="11.25">
      <c r="L135" s="5"/>
      <c r="M135" s="9"/>
      <c r="O135" s="18"/>
      <c r="P135" s="9"/>
      <c r="Q135" s="5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51"/>
      <c r="AM135" s="53"/>
      <c r="AN135" s="48"/>
      <c r="AO135" s="48"/>
      <c r="AP135" s="48"/>
      <c r="AQ135" s="48"/>
      <c r="AR135" s="48"/>
      <c r="AS135" s="48"/>
      <c r="AT135" s="48"/>
      <c r="AU135" s="46"/>
      <c r="AV135" s="46"/>
      <c r="AW135" s="46"/>
      <c r="AX135" s="46"/>
      <c r="AY135" s="46"/>
      <c r="AZ135" s="46"/>
      <c r="BA135" s="46"/>
      <c r="BB135" s="47"/>
      <c r="BC135" s="47"/>
      <c r="BD135" s="47"/>
      <c r="BE135" s="47"/>
      <c r="BF135" s="47"/>
      <c r="BG135" s="48"/>
      <c r="BH135" s="48"/>
      <c r="BI135" s="32"/>
      <c r="BJ135" s="32"/>
    </row>
    <row r="136" spans="12:62" ht="11.25">
      <c r="L136" s="5"/>
      <c r="M136" s="9"/>
      <c r="O136" s="18"/>
      <c r="P136" s="9"/>
      <c r="Q136" s="5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51"/>
      <c r="AM136" s="53"/>
      <c r="AN136" s="48"/>
      <c r="AO136" s="48"/>
      <c r="AP136" s="48"/>
      <c r="AQ136" s="48"/>
      <c r="AR136" s="48"/>
      <c r="AS136" s="48"/>
      <c r="AT136" s="48"/>
      <c r="AU136" s="46"/>
      <c r="AV136" s="46"/>
      <c r="AW136" s="46"/>
      <c r="AX136" s="46"/>
      <c r="AY136" s="46"/>
      <c r="AZ136" s="46"/>
      <c r="BA136" s="46"/>
      <c r="BB136" s="47"/>
      <c r="BC136" s="47"/>
      <c r="BD136" s="47"/>
      <c r="BE136" s="47"/>
      <c r="BF136" s="47"/>
      <c r="BG136" s="48"/>
      <c r="BH136" s="48"/>
      <c r="BI136" s="32"/>
      <c r="BJ136" s="32"/>
    </row>
    <row r="137" spans="12:62" ht="11.25">
      <c r="L137" s="5"/>
      <c r="M137" s="9"/>
      <c r="O137" s="18"/>
      <c r="P137" s="9"/>
      <c r="Q137" s="5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51"/>
      <c r="AM137" s="53"/>
      <c r="AN137" s="48"/>
      <c r="AO137" s="48"/>
      <c r="AP137" s="48"/>
      <c r="AQ137" s="48"/>
      <c r="AR137" s="48"/>
      <c r="AS137" s="48"/>
      <c r="AT137" s="48"/>
      <c r="AU137" s="46"/>
      <c r="AV137" s="46"/>
      <c r="AW137" s="46"/>
      <c r="AX137" s="46"/>
      <c r="AY137" s="46"/>
      <c r="AZ137" s="46"/>
      <c r="BA137" s="46"/>
      <c r="BB137" s="47"/>
      <c r="BC137" s="47"/>
      <c r="BD137" s="47"/>
      <c r="BE137" s="47"/>
      <c r="BF137" s="47"/>
      <c r="BG137" s="48"/>
      <c r="BH137" s="48"/>
      <c r="BI137" s="32"/>
      <c r="BJ137" s="32"/>
    </row>
    <row r="138" spans="12:62" ht="11.25">
      <c r="L138" s="5"/>
      <c r="M138" s="9"/>
      <c r="O138" s="18"/>
      <c r="P138" s="9"/>
      <c r="Q138" s="5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51"/>
      <c r="AM138" s="53"/>
      <c r="AN138" s="48"/>
      <c r="AO138" s="48"/>
      <c r="AP138" s="48"/>
      <c r="AQ138" s="48"/>
      <c r="AR138" s="48"/>
      <c r="AS138" s="48"/>
      <c r="AT138" s="48"/>
      <c r="AU138" s="46"/>
      <c r="AV138" s="46"/>
      <c r="AW138" s="46"/>
      <c r="AX138" s="46"/>
      <c r="AY138" s="46"/>
      <c r="AZ138" s="46"/>
      <c r="BA138" s="46"/>
      <c r="BB138" s="47"/>
      <c r="BC138" s="47"/>
      <c r="BD138" s="47"/>
      <c r="BE138" s="47"/>
      <c r="BF138" s="47"/>
      <c r="BG138" s="48"/>
      <c r="BH138" s="48"/>
      <c r="BI138" s="32"/>
      <c r="BJ138" s="32"/>
    </row>
    <row r="139" spans="12:62" ht="11.25">
      <c r="L139" s="5"/>
      <c r="M139" s="9"/>
      <c r="O139" s="18"/>
      <c r="P139" s="9"/>
      <c r="Q139" s="5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51"/>
      <c r="AM139" s="53"/>
      <c r="AN139" s="48"/>
      <c r="AO139" s="48"/>
      <c r="AP139" s="48"/>
      <c r="AQ139" s="48"/>
      <c r="AR139" s="48"/>
      <c r="AS139" s="48"/>
      <c r="AT139" s="48"/>
      <c r="AU139" s="46"/>
      <c r="AV139" s="46"/>
      <c r="AW139" s="46"/>
      <c r="AX139" s="46"/>
      <c r="AY139" s="46"/>
      <c r="AZ139" s="46"/>
      <c r="BA139" s="46"/>
      <c r="BB139" s="47"/>
      <c r="BC139" s="47"/>
      <c r="BD139" s="47"/>
      <c r="BE139" s="47"/>
      <c r="BF139" s="47"/>
      <c r="BG139" s="48"/>
      <c r="BH139" s="48"/>
      <c r="BI139" s="32"/>
      <c r="BJ139" s="32"/>
    </row>
    <row r="140" spans="12:62" ht="11.25">
      <c r="L140" s="5"/>
      <c r="M140" s="9"/>
      <c r="O140" s="18"/>
      <c r="P140" s="9"/>
      <c r="Q140" s="5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51"/>
      <c r="AM140" s="53"/>
      <c r="AN140" s="48"/>
      <c r="AO140" s="48"/>
      <c r="AP140" s="48"/>
      <c r="AQ140" s="48"/>
      <c r="AR140" s="48"/>
      <c r="AS140" s="48"/>
      <c r="AT140" s="48"/>
      <c r="AU140" s="46"/>
      <c r="AV140" s="46"/>
      <c r="AW140" s="46"/>
      <c r="AX140" s="46"/>
      <c r="AY140" s="46"/>
      <c r="AZ140" s="46"/>
      <c r="BA140" s="46"/>
      <c r="BB140" s="47"/>
      <c r="BC140" s="47"/>
      <c r="BD140" s="47"/>
      <c r="BE140" s="47"/>
      <c r="BF140" s="47"/>
      <c r="BG140" s="48"/>
      <c r="BH140" s="48"/>
      <c r="BI140" s="32"/>
      <c r="BJ140" s="32"/>
    </row>
    <row r="141" spans="12:62" ht="11.25">
      <c r="L141" s="5"/>
      <c r="M141" s="9"/>
      <c r="O141" s="18"/>
      <c r="P141" s="9"/>
      <c r="Q141" s="5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51"/>
      <c r="AM141" s="53"/>
      <c r="AN141" s="48"/>
      <c r="AO141" s="48"/>
      <c r="AP141" s="48"/>
      <c r="AQ141" s="48"/>
      <c r="AR141" s="48"/>
      <c r="AS141" s="48"/>
      <c r="AT141" s="48"/>
      <c r="AU141" s="46"/>
      <c r="AV141" s="46"/>
      <c r="AW141" s="46"/>
      <c r="AX141" s="46"/>
      <c r="AY141" s="46"/>
      <c r="AZ141" s="46"/>
      <c r="BA141" s="46"/>
      <c r="BB141" s="47"/>
      <c r="BC141" s="47"/>
      <c r="BD141" s="47"/>
      <c r="BE141" s="47"/>
      <c r="BF141" s="47"/>
      <c r="BG141" s="48"/>
      <c r="BH141" s="48"/>
      <c r="BI141" s="32"/>
      <c r="BJ141" s="32"/>
    </row>
    <row r="142" spans="12:62" ht="11.25">
      <c r="L142" s="5"/>
      <c r="M142" s="9"/>
      <c r="O142" s="18"/>
      <c r="P142" s="9"/>
      <c r="Q142" s="5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51"/>
      <c r="AM142" s="53"/>
      <c r="AN142" s="48"/>
      <c r="AO142" s="48"/>
      <c r="AP142" s="48"/>
      <c r="AQ142" s="48"/>
      <c r="AR142" s="48"/>
      <c r="AS142" s="48"/>
      <c r="AT142" s="48"/>
      <c r="AU142" s="46"/>
      <c r="AV142" s="46"/>
      <c r="AW142" s="46"/>
      <c r="AX142" s="46"/>
      <c r="AY142" s="46"/>
      <c r="AZ142" s="46"/>
      <c r="BA142" s="46"/>
      <c r="BB142" s="47"/>
      <c r="BC142" s="47"/>
      <c r="BD142" s="47"/>
      <c r="BE142" s="47"/>
      <c r="BF142" s="47"/>
      <c r="BG142" s="48"/>
      <c r="BH142" s="48"/>
      <c r="BI142" s="32"/>
      <c r="BJ142" s="32"/>
    </row>
    <row r="143" spans="12:62" ht="11.25">
      <c r="L143" s="5"/>
      <c r="M143" s="9"/>
      <c r="O143" s="18"/>
      <c r="P143" s="9"/>
      <c r="Q143" s="5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51"/>
      <c r="AM143" s="53"/>
      <c r="AN143" s="48"/>
      <c r="AO143" s="48"/>
      <c r="AP143" s="48"/>
      <c r="AQ143" s="48"/>
      <c r="AR143" s="48"/>
      <c r="AS143" s="48"/>
      <c r="AT143" s="48"/>
      <c r="AU143" s="46"/>
      <c r="AV143" s="46"/>
      <c r="AW143" s="46"/>
      <c r="AX143" s="46"/>
      <c r="AY143" s="46"/>
      <c r="AZ143" s="46"/>
      <c r="BA143" s="46"/>
      <c r="BB143" s="47"/>
      <c r="BC143" s="47"/>
      <c r="BD143" s="47"/>
      <c r="BE143" s="47"/>
      <c r="BF143" s="47"/>
      <c r="BG143" s="48"/>
      <c r="BH143" s="48"/>
      <c r="BI143" s="32"/>
      <c r="BJ143" s="32"/>
    </row>
    <row r="144" spans="12:62" ht="11.25">
      <c r="L144" s="5"/>
      <c r="M144" s="9"/>
      <c r="O144" s="18"/>
      <c r="P144" s="9"/>
      <c r="Q144" s="5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51"/>
      <c r="AM144" s="53"/>
      <c r="AN144" s="48"/>
      <c r="AO144" s="48"/>
      <c r="AP144" s="48"/>
      <c r="AQ144" s="48"/>
      <c r="AR144" s="48"/>
      <c r="AS144" s="48"/>
      <c r="AT144" s="48"/>
      <c r="AU144" s="46"/>
      <c r="AV144" s="46"/>
      <c r="AW144" s="46"/>
      <c r="AX144" s="46"/>
      <c r="AY144" s="46"/>
      <c r="AZ144" s="46"/>
      <c r="BA144" s="46"/>
      <c r="BB144" s="47"/>
      <c r="BC144" s="47"/>
      <c r="BD144" s="47"/>
      <c r="BE144" s="47"/>
      <c r="BF144" s="47"/>
      <c r="BG144" s="48"/>
      <c r="BH144" s="48"/>
      <c r="BI144" s="32"/>
      <c r="BJ144" s="32"/>
    </row>
    <row r="145" spans="12:62" ht="11.25">
      <c r="L145" s="5"/>
      <c r="M145" s="9"/>
      <c r="O145" s="18"/>
      <c r="P145" s="9"/>
      <c r="Q145" s="5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51"/>
      <c r="AM145" s="53"/>
      <c r="AN145" s="48"/>
      <c r="AO145" s="48"/>
      <c r="AP145" s="48"/>
      <c r="AQ145" s="48"/>
      <c r="AR145" s="48"/>
      <c r="AS145" s="48"/>
      <c r="AT145" s="48"/>
      <c r="AU145" s="46"/>
      <c r="AV145" s="46"/>
      <c r="AW145" s="46"/>
      <c r="AX145" s="46"/>
      <c r="AY145" s="46"/>
      <c r="AZ145" s="46"/>
      <c r="BA145" s="46"/>
      <c r="BB145" s="47"/>
      <c r="BC145" s="47"/>
      <c r="BD145" s="47"/>
      <c r="BE145" s="47"/>
      <c r="BF145" s="47"/>
      <c r="BG145" s="48"/>
      <c r="BH145" s="48"/>
      <c r="BI145" s="32"/>
      <c r="BJ145" s="32"/>
    </row>
    <row r="146" spans="12:62" ht="11.25">
      <c r="L146" s="5"/>
      <c r="M146" s="9"/>
      <c r="O146" s="18"/>
      <c r="P146" s="9"/>
      <c r="Q146" s="5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51"/>
      <c r="AM146" s="53"/>
      <c r="AN146" s="48"/>
      <c r="AO146" s="48"/>
      <c r="AP146" s="48"/>
      <c r="AQ146" s="48"/>
      <c r="AR146" s="48"/>
      <c r="AS146" s="48"/>
      <c r="AT146" s="48"/>
      <c r="AU146" s="46"/>
      <c r="AV146" s="46"/>
      <c r="AW146" s="46"/>
      <c r="AX146" s="46"/>
      <c r="AY146" s="46"/>
      <c r="AZ146" s="46"/>
      <c r="BA146" s="46"/>
      <c r="BB146" s="47"/>
      <c r="BC146" s="47"/>
      <c r="BD146" s="47"/>
      <c r="BE146" s="47"/>
      <c r="BF146" s="47"/>
      <c r="BG146" s="48"/>
      <c r="BH146" s="48"/>
      <c r="BI146" s="32"/>
      <c r="BJ146" s="32"/>
    </row>
    <row r="147" spans="12:62" ht="11.25">
      <c r="L147" s="5"/>
      <c r="M147" s="9"/>
      <c r="O147" s="18"/>
      <c r="P147" s="9"/>
      <c r="Q147" s="5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51"/>
      <c r="AM147" s="53"/>
      <c r="AN147" s="48"/>
      <c r="AO147" s="48"/>
      <c r="AP147" s="48"/>
      <c r="AQ147" s="48"/>
      <c r="AR147" s="48"/>
      <c r="AS147" s="48"/>
      <c r="AT147" s="48"/>
      <c r="AU147" s="46"/>
      <c r="AV147" s="46"/>
      <c r="AW147" s="46"/>
      <c r="AX147" s="46"/>
      <c r="AY147" s="46"/>
      <c r="AZ147" s="46"/>
      <c r="BA147" s="46"/>
      <c r="BB147" s="47"/>
      <c r="BC147" s="47"/>
      <c r="BD147" s="47"/>
      <c r="BE147" s="47"/>
      <c r="BF147" s="47"/>
      <c r="BG147" s="48"/>
      <c r="BH147" s="48"/>
      <c r="BI147" s="32"/>
      <c r="BJ147" s="32"/>
    </row>
    <row r="148" spans="12:62" ht="11.25">
      <c r="L148" s="5"/>
      <c r="M148" s="9"/>
      <c r="O148" s="18"/>
      <c r="P148" s="9"/>
      <c r="Q148" s="5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51"/>
      <c r="AM148" s="53"/>
      <c r="AN148" s="48"/>
      <c r="AO148" s="48"/>
      <c r="AP148" s="48"/>
      <c r="AQ148" s="48"/>
      <c r="AR148" s="48"/>
      <c r="AS148" s="48"/>
      <c r="AT148" s="48"/>
      <c r="AU148" s="46"/>
      <c r="AV148" s="46"/>
      <c r="AW148" s="46"/>
      <c r="AX148" s="46"/>
      <c r="AY148" s="46"/>
      <c r="AZ148" s="46"/>
      <c r="BA148" s="46"/>
      <c r="BB148" s="47"/>
      <c r="BC148" s="47"/>
      <c r="BD148" s="47"/>
      <c r="BE148" s="47"/>
      <c r="BF148" s="47"/>
      <c r="BG148" s="48"/>
      <c r="BH148" s="48"/>
      <c r="BI148" s="32"/>
      <c r="BJ148" s="32"/>
    </row>
    <row r="149" spans="12:62" ht="11.25">
      <c r="L149" s="5"/>
      <c r="M149" s="9"/>
      <c r="O149" s="18"/>
      <c r="P149" s="9"/>
      <c r="Q149" s="5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51"/>
      <c r="AM149" s="53"/>
      <c r="AN149" s="48"/>
      <c r="AO149" s="48"/>
      <c r="AP149" s="48"/>
      <c r="AQ149" s="48"/>
      <c r="AR149" s="48"/>
      <c r="AS149" s="48"/>
      <c r="AT149" s="48"/>
      <c r="AU149" s="46"/>
      <c r="AV149" s="46"/>
      <c r="AW149" s="46"/>
      <c r="AX149" s="46"/>
      <c r="AY149" s="46"/>
      <c r="AZ149" s="46"/>
      <c r="BA149" s="46"/>
      <c r="BB149" s="47"/>
      <c r="BC149" s="47"/>
      <c r="BD149" s="47"/>
      <c r="BE149" s="47"/>
      <c r="BF149" s="47"/>
      <c r="BG149" s="48"/>
      <c r="BH149" s="48"/>
      <c r="BI149" s="32"/>
      <c r="BJ149" s="32"/>
    </row>
    <row r="150" spans="12:62" ht="11.25">
      <c r="L150" s="5"/>
      <c r="M150" s="9"/>
      <c r="O150" s="18"/>
      <c r="P150" s="9"/>
      <c r="Q150" s="5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51"/>
      <c r="AM150" s="53"/>
      <c r="AN150" s="48"/>
      <c r="AO150" s="48"/>
      <c r="AP150" s="48"/>
      <c r="AQ150" s="48"/>
      <c r="AR150" s="48"/>
      <c r="AS150" s="48"/>
      <c r="AT150" s="48"/>
      <c r="AU150" s="46"/>
      <c r="AV150" s="46"/>
      <c r="AW150" s="46"/>
      <c r="AX150" s="46"/>
      <c r="AY150" s="46"/>
      <c r="AZ150" s="46"/>
      <c r="BA150" s="46"/>
      <c r="BB150" s="47"/>
      <c r="BC150" s="47"/>
      <c r="BD150" s="47"/>
      <c r="BE150" s="47"/>
      <c r="BF150" s="47"/>
      <c r="BG150" s="48"/>
      <c r="BH150" s="48"/>
      <c r="BI150" s="32"/>
      <c r="BJ150" s="32"/>
    </row>
    <row r="151" spans="12:62" ht="11.25">
      <c r="L151" s="5"/>
      <c r="M151" s="9"/>
      <c r="O151" s="18"/>
      <c r="P151" s="9"/>
      <c r="Q151" s="5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51"/>
      <c r="AM151" s="53"/>
      <c r="AN151" s="48"/>
      <c r="AO151" s="48"/>
      <c r="AP151" s="48"/>
      <c r="AQ151" s="48"/>
      <c r="AR151" s="48"/>
      <c r="AS151" s="48"/>
      <c r="AT151" s="48"/>
      <c r="AU151" s="46"/>
      <c r="AV151" s="46"/>
      <c r="AW151" s="46"/>
      <c r="AX151" s="46"/>
      <c r="AY151" s="46"/>
      <c r="AZ151" s="46"/>
      <c r="BA151" s="46"/>
      <c r="BB151" s="47"/>
      <c r="BC151" s="47"/>
      <c r="BD151" s="47"/>
      <c r="BE151" s="47"/>
      <c r="BF151" s="47"/>
      <c r="BG151" s="48"/>
      <c r="BH151" s="48"/>
      <c r="BI151" s="32"/>
      <c r="BJ151" s="32"/>
    </row>
    <row r="152" spans="12:62" ht="11.25">
      <c r="L152" s="5"/>
      <c r="M152" s="9"/>
      <c r="O152" s="18"/>
      <c r="P152" s="9"/>
      <c r="Q152" s="5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51"/>
      <c r="AM152" s="53"/>
      <c r="AN152" s="48"/>
      <c r="AO152" s="48"/>
      <c r="AP152" s="48"/>
      <c r="AQ152" s="48"/>
      <c r="AR152" s="48"/>
      <c r="AS152" s="48"/>
      <c r="AT152" s="48"/>
      <c r="AU152" s="46"/>
      <c r="AV152" s="46"/>
      <c r="AW152" s="46"/>
      <c r="AX152" s="46"/>
      <c r="AY152" s="46"/>
      <c r="AZ152" s="46"/>
      <c r="BA152" s="46"/>
      <c r="BB152" s="47"/>
      <c r="BC152" s="47"/>
      <c r="BD152" s="47"/>
      <c r="BE152" s="47"/>
      <c r="BF152" s="47"/>
      <c r="BG152" s="48"/>
      <c r="BH152" s="48"/>
      <c r="BI152" s="32"/>
      <c r="BJ152" s="32"/>
    </row>
    <row r="153" spans="12:62" ht="11.25">
      <c r="L153" s="5"/>
      <c r="M153" s="9"/>
      <c r="O153" s="18"/>
      <c r="P153" s="9"/>
      <c r="Q153" s="5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51"/>
      <c r="AM153" s="53"/>
      <c r="AN153" s="48"/>
      <c r="AO153" s="48"/>
      <c r="AP153" s="48"/>
      <c r="AQ153" s="48"/>
      <c r="AR153" s="48"/>
      <c r="AS153" s="48"/>
      <c r="AT153" s="48"/>
      <c r="AU153" s="46"/>
      <c r="AV153" s="46"/>
      <c r="AW153" s="46"/>
      <c r="AX153" s="46"/>
      <c r="AY153" s="46"/>
      <c r="AZ153" s="46"/>
      <c r="BA153" s="46"/>
      <c r="BB153" s="47"/>
      <c r="BC153" s="47"/>
      <c r="BD153" s="47"/>
      <c r="BE153" s="47"/>
      <c r="BF153" s="47"/>
      <c r="BG153" s="48"/>
      <c r="BH153" s="48"/>
      <c r="BI153" s="32"/>
      <c r="BJ153" s="32"/>
    </row>
    <row r="154" spans="12:62" ht="11.25">
      <c r="L154" s="5"/>
      <c r="M154" s="9"/>
      <c r="O154" s="18"/>
      <c r="P154" s="9"/>
      <c r="Q154" s="5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51"/>
      <c r="AM154" s="53"/>
      <c r="AN154" s="48"/>
      <c r="AO154" s="48"/>
      <c r="AP154" s="48"/>
      <c r="AQ154" s="48"/>
      <c r="AR154" s="48"/>
      <c r="AS154" s="48"/>
      <c r="AT154" s="48"/>
      <c r="AU154" s="46"/>
      <c r="AV154" s="46"/>
      <c r="AW154" s="46"/>
      <c r="AX154" s="46"/>
      <c r="AY154" s="46"/>
      <c r="AZ154" s="46"/>
      <c r="BA154" s="46"/>
      <c r="BB154" s="47"/>
      <c r="BC154" s="47"/>
      <c r="BD154" s="47"/>
      <c r="BE154" s="47"/>
      <c r="BF154" s="47"/>
      <c r="BG154" s="48"/>
      <c r="BH154" s="48"/>
      <c r="BI154" s="32"/>
      <c r="BJ154" s="32"/>
    </row>
    <row r="155" spans="12:62" ht="11.25">
      <c r="L155" s="5"/>
      <c r="M155" s="9"/>
      <c r="O155" s="18"/>
      <c r="P155" s="9"/>
      <c r="Q155" s="5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51"/>
      <c r="AM155" s="53"/>
      <c r="AN155" s="48"/>
      <c r="AO155" s="48"/>
      <c r="AP155" s="48"/>
      <c r="AQ155" s="48"/>
      <c r="AR155" s="48"/>
      <c r="AS155" s="48"/>
      <c r="AT155" s="48"/>
      <c r="AU155" s="46"/>
      <c r="AV155" s="46"/>
      <c r="AW155" s="46"/>
      <c r="AX155" s="46"/>
      <c r="AY155" s="46"/>
      <c r="AZ155" s="46"/>
      <c r="BA155" s="46"/>
      <c r="BB155" s="47"/>
      <c r="BC155" s="47"/>
      <c r="BD155" s="47"/>
      <c r="BE155" s="47"/>
      <c r="BF155" s="47"/>
      <c r="BG155" s="48"/>
      <c r="BH155" s="48"/>
      <c r="BI155" s="32"/>
      <c r="BJ155" s="32"/>
    </row>
    <row r="156" spans="12:62" ht="11.25">
      <c r="L156" s="5"/>
      <c r="M156" s="9"/>
      <c r="O156" s="18"/>
      <c r="P156" s="9"/>
      <c r="Q156" s="5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51"/>
      <c r="AM156" s="53"/>
      <c r="AN156" s="48"/>
      <c r="AO156" s="48"/>
      <c r="AP156" s="48"/>
      <c r="AQ156" s="48"/>
      <c r="AR156" s="48"/>
      <c r="AS156" s="48"/>
      <c r="AT156" s="48"/>
      <c r="AU156" s="46"/>
      <c r="AV156" s="46"/>
      <c r="AW156" s="46"/>
      <c r="AX156" s="46"/>
      <c r="AY156" s="46"/>
      <c r="AZ156" s="46"/>
      <c r="BA156" s="46"/>
      <c r="BB156" s="47"/>
      <c r="BC156" s="47"/>
      <c r="BD156" s="47"/>
      <c r="BE156" s="47"/>
      <c r="BF156" s="47"/>
      <c r="BG156" s="48"/>
      <c r="BH156" s="48"/>
      <c r="BI156" s="32"/>
      <c r="BJ156" s="32"/>
    </row>
    <row r="157" spans="12:62" ht="11.25">
      <c r="L157" s="5"/>
      <c r="M157" s="9"/>
      <c r="O157" s="18"/>
      <c r="P157" s="9"/>
      <c r="Q157" s="5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51"/>
      <c r="AM157" s="53"/>
      <c r="AN157" s="48"/>
      <c r="AO157" s="48"/>
      <c r="AP157" s="48"/>
      <c r="AQ157" s="48"/>
      <c r="AR157" s="48"/>
      <c r="AS157" s="48"/>
      <c r="AT157" s="48"/>
      <c r="AU157" s="46"/>
      <c r="AV157" s="46"/>
      <c r="AW157" s="46"/>
      <c r="AX157" s="46"/>
      <c r="AY157" s="46"/>
      <c r="AZ157" s="46"/>
      <c r="BA157" s="46"/>
      <c r="BB157" s="47"/>
      <c r="BC157" s="47"/>
      <c r="BD157" s="47"/>
      <c r="BE157" s="47"/>
      <c r="BF157" s="47"/>
      <c r="BG157" s="48"/>
      <c r="BH157" s="48"/>
      <c r="BI157" s="32"/>
      <c r="BJ157" s="32"/>
    </row>
    <row r="158" spans="12:62" ht="11.25">
      <c r="L158" s="5"/>
      <c r="M158" s="9"/>
      <c r="O158" s="18"/>
      <c r="P158" s="9"/>
      <c r="Q158" s="5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51"/>
      <c r="AM158" s="53"/>
      <c r="AN158" s="48"/>
      <c r="AO158" s="48"/>
      <c r="AP158" s="48"/>
      <c r="AQ158" s="48"/>
      <c r="AR158" s="48"/>
      <c r="AS158" s="48"/>
      <c r="AT158" s="48"/>
      <c r="AU158" s="46"/>
      <c r="AV158" s="46"/>
      <c r="AW158" s="46"/>
      <c r="AX158" s="46"/>
      <c r="AY158" s="46"/>
      <c r="AZ158" s="46"/>
      <c r="BA158" s="46"/>
      <c r="BB158" s="47"/>
      <c r="BC158" s="47"/>
      <c r="BD158" s="47"/>
      <c r="BE158" s="47"/>
      <c r="BF158" s="47"/>
      <c r="BG158" s="48"/>
      <c r="BH158" s="48"/>
      <c r="BI158" s="32"/>
      <c r="BJ158" s="32"/>
    </row>
    <row r="159" spans="12:62" ht="11.25">
      <c r="L159" s="5"/>
      <c r="M159" s="9"/>
      <c r="O159" s="18"/>
      <c r="P159" s="9"/>
      <c r="Q159" s="5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51"/>
      <c r="AM159" s="53"/>
      <c r="AN159" s="48"/>
      <c r="AO159" s="48"/>
      <c r="AP159" s="48"/>
      <c r="AQ159" s="48"/>
      <c r="AR159" s="48"/>
      <c r="AS159" s="48"/>
      <c r="AT159" s="48"/>
      <c r="AU159" s="46"/>
      <c r="AV159" s="46"/>
      <c r="AW159" s="46"/>
      <c r="AX159" s="46"/>
      <c r="AY159" s="46"/>
      <c r="AZ159" s="46"/>
      <c r="BA159" s="46"/>
      <c r="BB159" s="47"/>
      <c r="BC159" s="47"/>
      <c r="BD159" s="47"/>
      <c r="BE159" s="47"/>
      <c r="BF159" s="47"/>
      <c r="BG159" s="48"/>
      <c r="BH159" s="48"/>
      <c r="BI159" s="32"/>
      <c r="BJ159" s="32"/>
    </row>
    <row r="160" spans="12:62" ht="11.25">
      <c r="L160" s="5"/>
      <c r="M160" s="9"/>
      <c r="O160" s="18"/>
      <c r="P160" s="9"/>
      <c r="Q160" s="5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51"/>
      <c r="AM160" s="53"/>
      <c r="AN160" s="48"/>
      <c r="AO160" s="48"/>
      <c r="AP160" s="48"/>
      <c r="AQ160" s="48"/>
      <c r="AR160" s="48"/>
      <c r="AS160" s="48"/>
      <c r="AT160" s="48"/>
      <c r="AU160" s="46"/>
      <c r="AV160" s="46"/>
      <c r="AW160" s="46"/>
      <c r="AX160" s="46"/>
      <c r="AY160" s="46"/>
      <c r="AZ160" s="46"/>
      <c r="BA160" s="46"/>
      <c r="BB160" s="47"/>
      <c r="BC160" s="47"/>
      <c r="BD160" s="47"/>
      <c r="BE160" s="47"/>
      <c r="BF160" s="47"/>
      <c r="BG160" s="48"/>
      <c r="BH160" s="48"/>
      <c r="BI160" s="32"/>
      <c r="BJ160" s="32"/>
    </row>
    <row r="161" spans="12:62" ht="11.25">
      <c r="L161" s="5"/>
      <c r="M161" s="9"/>
      <c r="O161" s="18"/>
      <c r="P161" s="9"/>
      <c r="Q161" s="5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51"/>
      <c r="AM161" s="53"/>
      <c r="AN161" s="48"/>
      <c r="AO161" s="48"/>
      <c r="AP161" s="48"/>
      <c r="AQ161" s="48"/>
      <c r="AR161" s="48"/>
      <c r="AS161" s="48"/>
      <c r="AT161" s="48"/>
      <c r="AU161" s="46"/>
      <c r="AV161" s="46"/>
      <c r="AW161" s="46"/>
      <c r="AX161" s="46"/>
      <c r="AY161" s="46"/>
      <c r="AZ161" s="46"/>
      <c r="BA161" s="46"/>
      <c r="BB161" s="47"/>
      <c r="BC161" s="47"/>
      <c r="BD161" s="47"/>
      <c r="BE161" s="47"/>
      <c r="BF161" s="47"/>
      <c r="BG161" s="48"/>
      <c r="BH161" s="48"/>
      <c r="BI161" s="32"/>
      <c r="BJ161" s="32"/>
    </row>
    <row r="162" spans="12:62" ht="11.25">
      <c r="L162" s="5"/>
      <c r="M162" s="9"/>
      <c r="O162" s="18"/>
      <c r="P162" s="9"/>
      <c r="Q162" s="5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51"/>
      <c r="AM162" s="53"/>
      <c r="AN162" s="48"/>
      <c r="AO162" s="48"/>
      <c r="AP162" s="48"/>
      <c r="AQ162" s="48"/>
      <c r="AR162" s="48"/>
      <c r="AS162" s="48"/>
      <c r="AT162" s="48"/>
      <c r="AU162" s="46"/>
      <c r="AV162" s="46"/>
      <c r="AW162" s="46"/>
      <c r="AX162" s="46"/>
      <c r="AY162" s="46"/>
      <c r="AZ162" s="46"/>
      <c r="BA162" s="46"/>
      <c r="BB162" s="47"/>
      <c r="BC162" s="47"/>
      <c r="BD162" s="47"/>
      <c r="BE162" s="47"/>
      <c r="BF162" s="47"/>
      <c r="BG162" s="48"/>
      <c r="BH162" s="48"/>
      <c r="BI162" s="32"/>
      <c r="BJ162" s="32"/>
    </row>
    <row r="163" spans="12:62" ht="11.25">
      <c r="L163" s="5"/>
      <c r="M163" s="9"/>
      <c r="O163" s="18"/>
      <c r="P163" s="9"/>
      <c r="Q163" s="5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51"/>
      <c r="AM163" s="53"/>
      <c r="AN163" s="48"/>
      <c r="AO163" s="48"/>
      <c r="AP163" s="48"/>
      <c r="AQ163" s="48"/>
      <c r="AR163" s="48"/>
      <c r="AS163" s="48"/>
      <c r="AT163" s="48"/>
      <c r="AU163" s="46"/>
      <c r="AV163" s="46"/>
      <c r="AW163" s="46"/>
      <c r="AX163" s="46"/>
      <c r="AY163" s="46"/>
      <c r="AZ163" s="46"/>
      <c r="BA163" s="46"/>
      <c r="BB163" s="47"/>
      <c r="BC163" s="47"/>
      <c r="BD163" s="47"/>
      <c r="BE163" s="47"/>
      <c r="BF163" s="47"/>
      <c r="BG163" s="48"/>
      <c r="BH163" s="48"/>
      <c r="BI163" s="32"/>
      <c r="BJ163" s="32"/>
    </row>
    <row r="164" spans="12:62" ht="11.25">
      <c r="L164" s="5"/>
      <c r="M164" s="9"/>
      <c r="O164" s="18"/>
      <c r="P164" s="9"/>
      <c r="Q164" s="5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51"/>
      <c r="AM164" s="53"/>
      <c r="AN164" s="48"/>
      <c r="AO164" s="48"/>
      <c r="AP164" s="48"/>
      <c r="AQ164" s="48"/>
      <c r="AR164" s="48"/>
      <c r="AS164" s="48"/>
      <c r="AT164" s="48"/>
      <c r="AU164" s="46"/>
      <c r="AV164" s="46"/>
      <c r="AW164" s="46"/>
      <c r="AX164" s="46"/>
      <c r="AY164" s="46"/>
      <c r="AZ164" s="46"/>
      <c r="BA164" s="46"/>
      <c r="BB164" s="47"/>
      <c r="BC164" s="47"/>
      <c r="BD164" s="47"/>
      <c r="BE164" s="47"/>
      <c r="BF164" s="47"/>
      <c r="BG164" s="48"/>
      <c r="BH164" s="48"/>
      <c r="BI164" s="32"/>
      <c r="BJ164" s="32"/>
    </row>
    <row r="165" spans="12:62" ht="11.25">
      <c r="L165" s="5"/>
      <c r="M165" s="9"/>
      <c r="O165" s="18"/>
      <c r="P165" s="9"/>
      <c r="Q165" s="5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51"/>
      <c r="AM165" s="53"/>
      <c r="AN165" s="48"/>
      <c r="AO165" s="48"/>
      <c r="AP165" s="48"/>
      <c r="AQ165" s="48"/>
      <c r="AR165" s="48"/>
      <c r="AS165" s="48"/>
      <c r="AT165" s="48"/>
      <c r="AU165" s="46"/>
      <c r="AV165" s="46"/>
      <c r="AW165" s="46"/>
      <c r="AX165" s="46"/>
      <c r="AY165" s="46"/>
      <c r="AZ165" s="46"/>
      <c r="BA165" s="46"/>
      <c r="BB165" s="47"/>
      <c r="BC165" s="47"/>
      <c r="BD165" s="47"/>
      <c r="BE165" s="47"/>
      <c r="BF165" s="47"/>
      <c r="BG165" s="48"/>
      <c r="BH165" s="48"/>
      <c r="BI165" s="32"/>
      <c r="BJ165" s="32"/>
    </row>
    <row r="166" spans="12:62" ht="11.25">
      <c r="L166" s="5"/>
      <c r="M166" s="9"/>
      <c r="O166" s="18"/>
      <c r="P166" s="9"/>
      <c r="Q166" s="5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51"/>
      <c r="AM166" s="53"/>
      <c r="AN166" s="48"/>
      <c r="AO166" s="48"/>
      <c r="AP166" s="48"/>
      <c r="AQ166" s="48"/>
      <c r="AR166" s="48"/>
      <c r="AS166" s="48"/>
      <c r="AT166" s="48"/>
      <c r="AU166" s="46"/>
      <c r="AV166" s="46"/>
      <c r="AW166" s="46"/>
      <c r="AX166" s="46"/>
      <c r="AY166" s="46"/>
      <c r="AZ166" s="46"/>
      <c r="BA166" s="46"/>
      <c r="BB166" s="47"/>
      <c r="BC166" s="47"/>
      <c r="BD166" s="47"/>
      <c r="BE166" s="47"/>
      <c r="BF166" s="47"/>
      <c r="BG166" s="48"/>
      <c r="BH166" s="48"/>
      <c r="BI166" s="32"/>
      <c r="BJ166" s="32"/>
    </row>
    <row r="167" spans="12:62" ht="11.25">
      <c r="L167" s="5"/>
      <c r="M167" s="9"/>
      <c r="O167" s="18"/>
      <c r="P167" s="9"/>
      <c r="Q167" s="5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51"/>
      <c r="AM167" s="53"/>
      <c r="AN167" s="48"/>
      <c r="AO167" s="48"/>
      <c r="AP167" s="48"/>
      <c r="AQ167" s="48"/>
      <c r="AR167" s="48"/>
      <c r="AS167" s="48"/>
      <c r="AT167" s="48"/>
      <c r="AU167" s="46"/>
      <c r="AV167" s="46"/>
      <c r="AW167" s="46"/>
      <c r="AX167" s="46"/>
      <c r="AY167" s="46"/>
      <c r="AZ167" s="46"/>
      <c r="BA167" s="46"/>
      <c r="BB167" s="47"/>
      <c r="BC167" s="47"/>
      <c r="BD167" s="47"/>
      <c r="BE167" s="47"/>
      <c r="BF167" s="47"/>
      <c r="BG167" s="48"/>
      <c r="BH167" s="48"/>
      <c r="BI167" s="32"/>
      <c r="BJ167" s="32"/>
    </row>
    <row r="168" spans="12:62" ht="11.25">
      <c r="L168" s="5"/>
      <c r="M168" s="9"/>
      <c r="O168" s="18"/>
      <c r="P168" s="9"/>
      <c r="Q168" s="5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51"/>
      <c r="AM168" s="53"/>
      <c r="AN168" s="48"/>
      <c r="AO168" s="48"/>
      <c r="AP168" s="48"/>
      <c r="AQ168" s="48"/>
      <c r="AR168" s="48"/>
      <c r="AS168" s="48"/>
      <c r="AT168" s="48"/>
      <c r="AU168" s="46"/>
      <c r="AV168" s="46"/>
      <c r="AW168" s="46"/>
      <c r="AX168" s="46"/>
      <c r="AY168" s="46"/>
      <c r="AZ168" s="46"/>
      <c r="BA168" s="46"/>
      <c r="BB168" s="47"/>
      <c r="BC168" s="47"/>
      <c r="BD168" s="47"/>
      <c r="BE168" s="47"/>
      <c r="BF168" s="47"/>
      <c r="BG168" s="48"/>
      <c r="BH168" s="48"/>
      <c r="BI168" s="32"/>
      <c r="BJ168" s="32"/>
    </row>
    <row r="169" spans="12:62" ht="11.25">
      <c r="L169" s="5"/>
      <c r="M169" s="9"/>
      <c r="O169" s="18"/>
      <c r="P169" s="9"/>
      <c r="Q169" s="5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51"/>
      <c r="AM169" s="53"/>
      <c r="AN169" s="48"/>
      <c r="AO169" s="48"/>
      <c r="AP169" s="48"/>
      <c r="AQ169" s="48"/>
      <c r="AR169" s="48"/>
      <c r="AS169" s="48"/>
      <c r="AT169" s="48"/>
      <c r="AU169" s="46"/>
      <c r="AV169" s="46"/>
      <c r="AW169" s="46"/>
      <c r="AX169" s="46"/>
      <c r="AY169" s="46"/>
      <c r="AZ169" s="46"/>
      <c r="BA169" s="46"/>
      <c r="BB169" s="47"/>
      <c r="BC169" s="47"/>
      <c r="BD169" s="47"/>
      <c r="BE169" s="47"/>
      <c r="BF169" s="47"/>
      <c r="BG169" s="48"/>
      <c r="BH169" s="48"/>
      <c r="BI169" s="32"/>
      <c r="BJ169" s="32"/>
    </row>
    <row r="170" spans="12:62" ht="11.25">
      <c r="L170" s="5"/>
      <c r="M170" s="9"/>
      <c r="O170" s="18"/>
      <c r="P170" s="9"/>
      <c r="Q170" s="5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51"/>
      <c r="AM170" s="53"/>
      <c r="AN170" s="48"/>
      <c r="AO170" s="48"/>
      <c r="AP170" s="48"/>
      <c r="AQ170" s="48"/>
      <c r="AR170" s="48"/>
      <c r="AS170" s="48"/>
      <c r="AT170" s="48"/>
      <c r="AU170" s="46"/>
      <c r="AV170" s="46"/>
      <c r="AW170" s="46"/>
      <c r="AX170" s="46"/>
      <c r="AY170" s="46"/>
      <c r="AZ170" s="46"/>
      <c r="BA170" s="46"/>
      <c r="BB170" s="47"/>
      <c r="BC170" s="47"/>
      <c r="BD170" s="47"/>
      <c r="BE170" s="47"/>
      <c r="BF170" s="47"/>
      <c r="BG170" s="48"/>
      <c r="BH170" s="48"/>
      <c r="BI170" s="32"/>
      <c r="BJ170" s="32"/>
    </row>
    <row r="171" spans="12:62" ht="11.25">
      <c r="L171" s="5"/>
      <c r="M171" s="9"/>
      <c r="O171" s="18"/>
      <c r="P171" s="9"/>
      <c r="Q171" s="5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51"/>
      <c r="AM171" s="53"/>
      <c r="AN171" s="48"/>
      <c r="AO171" s="48"/>
      <c r="AP171" s="48"/>
      <c r="AQ171" s="48"/>
      <c r="AR171" s="48"/>
      <c r="AS171" s="48"/>
      <c r="AT171" s="48"/>
      <c r="AU171" s="46"/>
      <c r="AV171" s="46"/>
      <c r="AW171" s="46"/>
      <c r="AX171" s="46"/>
      <c r="AY171" s="46"/>
      <c r="AZ171" s="46"/>
      <c r="BA171" s="46"/>
      <c r="BB171" s="47"/>
      <c r="BC171" s="47"/>
      <c r="BD171" s="47"/>
      <c r="BE171" s="47"/>
      <c r="BF171" s="47"/>
      <c r="BG171" s="48"/>
      <c r="BH171" s="48"/>
      <c r="BI171" s="32"/>
      <c r="BJ171" s="32"/>
    </row>
    <row r="172" spans="12:62" ht="11.25">
      <c r="L172" s="5"/>
      <c r="M172" s="9"/>
      <c r="O172" s="18"/>
      <c r="P172" s="9"/>
      <c r="Q172" s="5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51"/>
      <c r="AM172" s="53"/>
      <c r="AN172" s="48"/>
      <c r="AO172" s="48"/>
      <c r="AP172" s="48"/>
      <c r="AQ172" s="48"/>
      <c r="AR172" s="48"/>
      <c r="AS172" s="48"/>
      <c r="AT172" s="48"/>
      <c r="AU172" s="46"/>
      <c r="AV172" s="46"/>
      <c r="AW172" s="46"/>
      <c r="AX172" s="46"/>
      <c r="AY172" s="46"/>
      <c r="AZ172" s="46"/>
      <c r="BA172" s="46"/>
      <c r="BB172" s="47"/>
      <c r="BC172" s="47"/>
      <c r="BD172" s="47"/>
      <c r="BE172" s="47"/>
      <c r="BF172" s="47"/>
      <c r="BG172" s="48"/>
      <c r="BH172" s="48"/>
      <c r="BI172" s="32"/>
      <c r="BJ172" s="32"/>
    </row>
    <row r="173" spans="12:62" ht="11.25">
      <c r="L173" s="5"/>
      <c r="M173" s="9"/>
      <c r="O173" s="18"/>
      <c r="P173" s="9"/>
      <c r="Q173" s="5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51"/>
      <c r="AM173" s="53"/>
      <c r="AN173" s="48"/>
      <c r="AO173" s="48"/>
      <c r="AP173" s="48"/>
      <c r="AQ173" s="48"/>
      <c r="AR173" s="48"/>
      <c r="AS173" s="48"/>
      <c r="AT173" s="48"/>
      <c r="AU173" s="46"/>
      <c r="AV173" s="46"/>
      <c r="AW173" s="46"/>
      <c r="AX173" s="46"/>
      <c r="AY173" s="46"/>
      <c r="AZ173" s="46"/>
      <c r="BA173" s="46"/>
      <c r="BB173" s="47"/>
      <c r="BC173" s="47"/>
      <c r="BD173" s="47"/>
      <c r="BE173" s="47"/>
      <c r="BF173" s="47"/>
      <c r="BG173" s="48"/>
      <c r="BH173" s="48"/>
      <c r="BI173" s="32"/>
      <c r="BJ173" s="32"/>
    </row>
    <row r="174" spans="12:62" ht="11.25">
      <c r="L174" s="5"/>
      <c r="M174" s="9"/>
      <c r="O174" s="18"/>
      <c r="P174" s="9"/>
      <c r="Q174" s="5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51"/>
      <c r="AM174" s="53"/>
      <c r="AN174" s="48"/>
      <c r="AO174" s="48"/>
      <c r="AP174" s="48"/>
      <c r="AQ174" s="48"/>
      <c r="AR174" s="48"/>
      <c r="AS174" s="48"/>
      <c r="AT174" s="48"/>
      <c r="AU174" s="46"/>
      <c r="AV174" s="46"/>
      <c r="AW174" s="46"/>
      <c r="AX174" s="46"/>
      <c r="AY174" s="46"/>
      <c r="AZ174" s="46"/>
      <c r="BA174" s="46"/>
      <c r="BB174" s="47"/>
      <c r="BC174" s="47"/>
      <c r="BD174" s="47"/>
      <c r="BE174" s="47"/>
      <c r="BF174" s="47"/>
      <c r="BG174" s="48"/>
      <c r="BH174" s="48"/>
      <c r="BI174" s="32"/>
      <c r="BJ174" s="32"/>
    </row>
    <row r="175" spans="12:62" ht="11.25">
      <c r="L175" s="5"/>
      <c r="M175" s="9"/>
      <c r="O175" s="18"/>
      <c r="P175" s="9"/>
      <c r="Q175" s="5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51"/>
      <c r="AM175" s="53"/>
      <c r="AN175" s="48"/>
      <c r="AO175" s="48"/>
      <c r="AP175" s="48"/>
      <c r="AQ175" s="48"/>
      <c r="AR175" s="48"/>
      <c r="AS175" s="48"/>
      <c r="AT175" s="48"/>
      <c r="AU175" s="46"/>
      <c r="AV175" s="46"/>
      <c r="AW175" s="46"/>
      <c r="AX175" s="46"/>
      <c r="AY175" s="46"/>
      <c r="AZ175" s="46"/>
      <c r="BA175" s="46"/>
      <c r="BB175" s="47"/>
      <c r="BC175" s="47"/>
      <c r="BD175" s="47"/>
      <c r="BE175" s="47"/>
      <c r="BF175" s="47"/>
      <c r="BG175" s="48"/>
      <c r="BH175" s="48"/>
      <c r="BI175" s="32"/>
      <c r="BJ175" s="32"/>
    </row>
    <row r="176" spans="12:62" ht="11.25">
      <c r="L176" s="5"/>
      <c r="M176" s="9"/>
      <c r="O176" s="18"/>
      <c r="P176" s="9"/>
      <c r="Q176" s="5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51"/>
      <c r="AM176" s="53"/>
      <c r="AN176" s="48"/>
      <c r="AO176" s="48"/>
      <c r="AP176" s="48"/>
      <c r="AQ176" s="48"/>
      <c r="AR176" s="48"/>
      <c r="AS176" s="48"/>
      <c r="AT176" s="48"/>
      <c r="AU176" s="46"/>
      <c r="AV176" s="46"/>
      <c r="AW176" s="46"/>
      <c r="AX176" s="46"/>
      <c r="AY176" s="46"/>
      <c r="AZ176" s="46"/>
      <c r="BA176" s="46"/>
      <c r="BB176" s="47"/>
      <c r="BC176" s="47"/>
      <c r="BD176" s="47"/>
      <c r="BE176" s="47"/>
      <c r="BF176" s="47"/>
      <c r="BG176" s="48"/>
      <c r="BH176" s="48"/>
      <c r="BI176" s="32"/>
      <c r="BJ176" s="32"/>
    </row>
    <row r="177" spans="12:62" ht="11.25">
      <c r="L177" s="5"/>
      <c r="M177" s="9"/>
      <c r="O177" s="18"/>
      <c r="P177" s="9"/>
      <c r="Q177" s="5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51"/>
      <c r="AM177" s="53"/>
      <c r="AN177" s="48"/>
      <c r="AO177" s="48"/>
      <c r="AP177" s="48"/>
      <c r="AQ177" s="48"/>
      <c r="AR177" s="48"/>
      <c r="AS177" s="48"/>
      <c r="AT177" s="48"/>
      <c r="AU177" s="46"/>
      <c r="AV177" s="46"/>
      <c r="AW177" s="46"/>
      <c r="AX177" s="46"/>
      <c r="AY177" s="46"/>
      <c r="AZ177" s="46"/>
      <c r="BA177" s="46"/>
      <c r="BB177" s="47"/>
      <c r="BC177" s="47"/>
      <c r="BD177" s="47"/>
      <c r="BE177" s="47"/>
      <c r="BF177" s="47"/>
      <c r="BG177" s="48"/>
      <c r="BH177" s="48"/>
      <c r="BI177" s="32"/>
      <c r="BJ177" s="32"/>
    </row>
    <row r="178" spans="12:62" ht="11.25">
      <c r="L178" s="5"/>
      <c r="M178" s="9"/>
      <c r="O178" s="18"/>
      <c r="P178" s="9"/>
      <c r="Q178" s="5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51"/>
      <c r="AM178" s="53"/>
      <c r="AN178" s="48"/>
      <c r="AO178" s="48"/>
      <c r="AP178" s="48"/>
      <c r="AQ178" s="48"/>
      <c r="AR178" s="48"/>
      <c r="AS178" s="48"/>
      <c r="AT178" s="48"/>
      <c r="AU178" s="46"/>
      <c r="AV178" s="46"/>
      <c r="AW178" s="46"/>
      <c r="AX178" s="46"/>
      <c r="AY178" s="46"/>
      <c r="AZ178" s="46"/>
      <c r="BA178" s="46"/>
      <c r="BB178" s="47"/>
      <c r="BC178" s="47"/>
      <c r="BD178" s="47"/>
      <c r="BE178" s="47"/>
      <c r="BF178" s="47"/>
      <c r="BG178" s="48"/>
      <c r="BH178" s="48"/>
      <c r="BI178" s="32"/>
      <c r="BJ178" s="32"/>
    </row>
    <row r="179" spans="12:62" ht="11.25">
      <c r="L179" s="5"/>
      <c r="M179" s="9"/>
      <c r="O179" s="18"/>
      <c r="P179" s="9"/>
      <c r="Q179" s="5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51"/>
      <c r="AM179" s="53"/>
      <c r="AN179" s="48"/>
      <c r="AO179" s="48"/>
      <c r="AP179" s="48"/>
      <c r="AQ179" s="48"/>
      <c r="AR179" s="48"/>
      <c r="AS179" s="48"/>
      <c r="AT179" s="48"/>
      <c r="AU179" s="46"/>
      <c r="AV179" s="46"/>
      <c r="AW179" s="46"/>
      <c r="AX179" s="46"/>
      <c r="AY179" s="46"/>
      <c r="AZ179" s="46"/>
      <c r="BA179" s="46"/>
      <c r="BB179" s="47"/>
      <c r="BC179" s="47"/>
      <c r="BD179" s="47"/>
      <c r="BE179" s="47"/>
      <c r="BF179" s="47"/>
      <c r="BG179" s="48"/>
      <c r="BH179" s="48"/>
      <c r="BI179" s="32"/>
      <c r="BJ179" s="32"/>
    </row>
    <row r="180" spans="12:62" ht="11.25">
      <c r="L180" s="5"/>
      <c r="M180" s="9"/>
      <c r="O180" s="18"/>
      <c r="P180" s="9"/>
      <c r="Q180" s="5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51"/>
      <c r="AM180" s="53"/>
      <c r="AN180" s="48"/>
      <c r="AO180" s="48"/>
      <c r="AP180" s="48"/>
      <c r="AQ180" s="48"/>
      <c r="AR180" s="48"/>
      <c r="AS180" s="48"/>
      <c r="AT180" s="48"/>
      <c r="AU180" s="46"/>
      <c r="AV180" s="46"/>
      <c r="AW180" s="46"/>
      <c r="AX180" s="46"/>
      <c r="AY180" s="46"/>
      <c r="AZ180" s="46"/>
      <c r="BA180" s="46"/>
      <c r="BB180" s="47"/>
      <c r="BC180" s="47"/>
      <c r="BD180" s="47"/>
      <c r="BE180" s="47"/>
      <c r="BF180" s="47"/>
      <c r="BG180" s="48"/>
      <c r="BH180" s="48"/>
      <c r="BI180" s="32"/>
      <c r="BJ180" s="32"/>
    </row>
    <row r="181" spans="12:62" ht="11.25">
      <c r="L181" s="5"/>
      <c r="M181" s="9"/>
      <c r="O181" s="18"/>
      <c r="P181" s="9"/>
      <c r="Q181" s="5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51"/>
      <c r="AM181" s="53"/>
      <c r="AN181" s="48"/>
      <c r="AO181" s="48"/>
      <c r="AP181" s="48"/>
      <c r="AQ181" s="48"/>
      <c r="AR181" s="48"/>
      <c r="AS181" s="48"/>
      <c r="AT181" s="48"/>
      <c r="AU181" s="46"/>
      <c r="AV181" s="46"/>
      <c r="AW181" s="46"/>
      <c r="AX181" s="46"/>
      <c r="AY181" s="46"/>
      <c r="AZ181" s="46"/>
      <c r="BA181" s="46"/>
      <c r="BB181" s="47"/>
      <c r="BC181" s="47"/>
      <c r="BD181" s="47"/>
      <c r="BE181" s="47"/>
      <c r="BF181" s="47"/>
      <c r="BG181" s="48"/>
      <c r="BH181" s="48"/>
      <c r="BI181" s="32"/>
      <c r="BJ181" s="32"/>
    </row>
    <row r="182" spans="12:62" ht="11.25">
      <c r="L182" s="5"/>
      <c r="M182" s="9"/>
      <c r="O182" s="18"/>
      <c r="P182" s="9"/>
      <c r="Q182" s="5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51"/>
      <c r="AM182" s="53"/>
      <c r="AN182" s="48"/>
      <c r="AO182" s="48"/>
      <c r="AP182" s="48"/>
      <c r="AQ182" s="48"/>
      <c r="AR182" s="48"/>
      <c r="AS182" s="48"/>
      <c r="AT182" s="48"/>
      <c r="AU182" s="46"/>
      <c r="AV182" s="46"/>
      <c r="AW182" s="46"/>
      <c r="AX182" s="46"/>
      <c r="AY182" s="46"/>
      <c r="AZ182" s="46"/>
      <c r="BA182" s="46"/>
      <c r="BB182" s="47"/>
      <c r="BC182" s="47"/>
      <c r="BD182" s="47"/>
      <c r="BE182" s="47"/>
      <c r="BF182" s="47"/>
      <c r="BG182" s="48"/>
      <c r="BH182" s="48"/>
      <c r="BI182" s="32"/>
      <c r="BJ182" s="32"/>
    </row>
    <row r="183" spans="12:62" ht="11.25">
      <c r="L183" s="5"/>
      <c r="M183" s="9"/>
      <c r="O183" s="18"/>
      <c r="P183" s="9"/>
      <c r="Q183" s="5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51"/>
      <c r="AM183" s="53"/>
      <c r="AN183" s="48"/>
      <c r="AO183" s="48"/>
      <c r="AP183" s="48"/>
      <c r="AQ183" s="48"/>
      <c r="AR183" s="48"/>
      <c r="AS183" s="48"/>
      <c r="AT183" s="48"/>
      <c r="AU183" s="46"/>
      <c r="AV183" s="46"/>
      <c r="AW183" s="46"/>
      <c r="AX183" s="46"/>
      <c r="AY183" s="46"/>
      <c r="AZ183" s="46"/>
      <c r="BA183" s="46"/>
      <c r="BB183" s="47"/>
      <c r="BC183" s="47"/>
      <c r="BD183" s="47"/>
      <c r="BE183" s="47"/>
      <c r="BF183" s="47"/>
      <c r="BG183" s="48"/>
      <c r="BH183" s="48"/>
      <c r="BI183" s="32"/>
      <c r="BJ183" s="32"/>
    </row>
    <row r="184" spans="12:62" ht="11.25">
      <c r="L184" s="5"/>
      <c r="M184" s="9"/>
      <c r="O184" s="18"/>
      <c r="P184" s="9"/>
      <c r="Q184" s="5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51"/>
      <c r="AM184" s="53"/>
      <c r="AN184" s="48"/>
      <c r="AO184" s="48"/>
      <c r="AP184" s="48"/>
      <c r="AQ184" s="48"/>
      <c r="AR184" s="48"/>
      <c r="AS184" s="48"/>
      <c r="AT184" s="48"/>
      <c r="AU184" s="46"/>
      <c r="AV184" s="46"/>
      <c r="AW184" s="46"/>
      <c r="AX184" s="46"/>
      <c r="AY184" s="46"/>
      <c r="AZ184" s="46"/>
      <c r="BA184" s="46"/>
      <c r="BB184" s="47"/>
      <c r="BC184" s="47"/>
      <c r="BD184" s="47"/>
      <c r="BE184" s="47"/>
      <c r="BF184" s="47"/>
      <c r="BG184" s="48"/>
      <c r="BH184" s="48"/>
      <c r="BI184" s="32"/>
      <c r="BJ184" s="32"/>
    </row>
    <row r="185" spans="12:62" ht="11.25">
      <c r="L185" s="5"/>
      <c r="M185" s="9"/>
      <c r="O185" s="18"/>
      <c r="P185" s="9"/>
      <c r="Q185" s="5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51"/>
      <c r="AM185" s="53"/>
      <c r="AN185" s="48"/>
      <c r="AO185" s="48"/>
      <c r="AP185" s="48"/>
      <c r="AQ185" s="48"/>
      <c r="AR185" s="48"/>
      <c r="AS185" s="48"/>
      <c r="AT185" s="48"/>
      <c r="AU185" s="46"/>
      <c r="AV185" s="46"/>
      <c r="AW185" s="46"/>
      <c r="AX185" s="46"/>
      <c r="AY185" s="46"/>
      <c r="AZ185" s="46"/>
      <c r="BA185" s="46"/>
      <c r="BB185" s="47"/>
      <c r="BC185" s="47"/>
      <c r="BD185" s="47"/>
      <c r="BE185" s="47"/>
      <c r="BF185" s="47"/>
      <c r="BG185" s="48"/>
      <c r="BH185" s="48"/>
      <c r="BI185" s="32"/>
      <c r="BJ185" s="32"/>
    </row>
    <row r="186" spans="12:62" ht="11.25">
      <c r="L186" s="5"/>
      <c r="M186" s="9"/>
      <c r="O186" s="18"/>
      <c r="P186" s="9"/>
      <c r="Q186" s="5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51"/>
      <c r="AM186" s="53"/>
      <c r="AN186" s="48"/>
      <c r="AO186" s="48"/>
      <c r="AP186" s="48"/>
      <c r="AQ186" s="48"/>
      <c r="AR186" s="48"/>
      <c r="AS186" s="48"/>
      <c r="AT186" s="48"/>
      <c r="AU186" s="46"/>
      <c r="AV186" s="46"/>
      <c r="AW186" s="46"/>
      <c r="AX186" s="46"/>
      <c r="AY186" s="46"/>
      <c r="AZ186" s="46"/>
      <c r="BA186" s="46"/>
      <c r="BB186" s="47"/>
      <c r="BC186" s="47"/>
      <c r="BD186" s="47"/>
      <c r="BE186" s="47"/>
      <c r="BF186" s="47"/>
      <c r="BG186" s="48"/>
      <c r="BH186" s="48"/>
      <c r="BI186" s="32"/>
      <c r="BJ186" s="32"/>
    </row>
    <row r="187" spans="12:62" ht="11.25">
      <c r="L187" s="5"/>
      <c r="M187" s="9"/>
      <c r="O187" s="18"/>
      <c r="P187" s="9"/>
      <c r="Q187" s="5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51"/>
      <c r="AM187" s="53"/>
      <c r="AN187" s="48"/>
      <c r="AO187" s="48"/>
      <c r="AP187" s="48"/>
      <c r="AQ187" s="48"/>
      <c r="AR187" s="48"/>
      <c r="AS187" s="48"/>
      <c r="AT187" s="48"/>
      <c r="AU187" s="46"/>
      <c r="AV187" s="46"/>
      <c r="AW187" s="46"/>
      <c r="AX187" s="46"/>
      <c r="AY187" s="46"/>
      <c r="AZ187" s="46"/>
      <c r="BA187" s="46"/>
      <c r="BB187" s="47"/>
      <c r="BC187" s="47"/>
      <c r="BD187" s="47"/>
      <c r="BE187" s="47"/>
      <c r="BF187" s="47"/>
      <c r="BG187" s="48"/>
      <c r="BH187" s="48"/>
      <c r="BI187" s="32"/>
      <c r="BJ187" s="32"/>
    </row>
    <row r="188" spans="12:62" ht="11.25">
      <c r="L188" s="5"/>
      <c r="M188" s="9"/>
      <c r="O188" s="18"/>
      <c r="P188" s="9"/>
      <c r="Q188" s="5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51"/>
      <c r="AM188" s="53"/>
      <c r="AN188" s="48"/>
      <c r="AO188" s="48"/>
      <c r="AP188" s="48"/>
      <c r="AQ188" s="48"/>
      <c r="AR188" s="48"/>
      <c r="AS188" s="48"/>
      <c r="AT188" s="48"/>
      <c r="AU188" s="46"/>
      <c r="AV188" s="46"/>
      <c r="AW188" s="46"/>
      <c r="AX188" s="46"/>
      <c r="AY188" s="46"/>
      <c r="AZ188" s="46"/>
      <c r="BA188" s="46"/>
      <c r="BB188" s="47"/>
      <c r="BC188" s="47"/>
      <c r="BD188" s="47"/>
      <c r="BE188" s="47"/>
      <c r="BF188" s="47"/>
      <c r="BG188" s="48"/>
      <c r="BH188" s="48"/>
      <c r="BI188" s="32"/>
      <c r="BJ188" s="32"/>
    </row>
    <row r="189" spans="12:62" ht="11.25">
      <c r="L189" s="5"/>
      <c r="M189" s="9"/>
      <c r="O189" s="18"/>
      <c r="P189" s="9"/>
      <c r="Q189" s="5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51"/>
      <c r="AM189" s="53"/>
      <c r="AN189" s="48"/>
      <c r="AO189" s="48"/>
      <c r="AP189" s="48"/>
      <c r="AQ189" s="48"/>
      <c r="AR189" s="48"/>
      <c r="AS189" s="48"/>
      <c r="AT189" s="48"/>
      <c r="AU189" s="46"/>
      <c r="AV189" s="46"/>
      <c r="AW189" s="46"/>
      <c r="AX189" s="46"/>
      <c r="AY189" s="46"/>
      <c r="AZ189" s="46"/>
      <c r="BA189" s="46"/>
      <c r="BB189" s="47"/>
      <c r="BC189" s="47"/>
      <c r="BD189" s="47"/>
      <c r="BE189" s="47"/>
      <c r="BF189" s="47"/>
      <c r="BG189" s="48"/>
      <c r="BH189" s="48"/>
      <c r="BI189" s="32"/>
      <c r="BJ189" s="32"/>
    </row>
    <row r="190" spans="12:62" ht="11.25">
      <c r="L190" s="5"/>
      <c r="M190" s="9"/>
      <c r="O190" s="18"/>
      <c r="P190" s="9"/>
      <c r="Q190" s="5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51"/>
      <c r="AM190" s="53"/>
      <c r="AN190" s="48"/>
      <c r="AO190" s="48"/>
      <c r="AP190" s="48"/>
      <c r="AQ190" s="48"/>
      <c r="AR190" s="48"/>
      <c r="AS190" s="48"/>
      <c r="AT190" s="48"/>
      <c r="AU190" s="46"/>
      <c r="AV190" s="46"/>
      <c r="AW190" s="46"/>
      <c r="AX190" s="46"/>
      <c r="AY190" s="46"/>
      <c r="AZ190" s="46"/>
      <c r="BA190" s="46"/>
      <c r="BB190" s="47"/>
      <c r="BC190" s="47"/>
      <c r="BD190" s="47"/>
      <c r="BE190" s="47"/>
      <c r="BF190" s="47"/>
      <c r="BG190" s="48"/>
      <c r="BH190" s="48"/>
      <c r="BI190" s="32"/>
      <c r="BJ190" s="32"/>
    </row>
    <row r="191" spans="12:62" ht="11.25">
      <c r="L191" s="5"/>
      <c r="M191" s="9"/>
      <c r="O191" s="18"/>
      <c r="P191" s="9"/>
      <c r="Q191" s="5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51"/>
      <c r="AM191" s="53"/>
      <c r="AN191" s="48"/>
      <c r="AO191" s="48"/>
      <c r="AP191" s="48"/>
      <c r="AQ191" s="48"/>
      <c r="AR191" s="48"/>
      <c r="AS191" s="48"/>
      <c r="AT191" s="48"/>
      <c r="AU191" s="46"/>
      <c r="AV191" s="46"/>
      <c r="AW191" s="46"/>
      <c r="AX191" s="46"/>
      <c r="AY191" s="46"/>
      <c r="AZ191" s="46"/>
      <c r="BA191" s="46"/>
      <c r="BB191" s="47"/>
      <c r="BC191" s="47"/>
      <c r="BD191" s="47"/>
      <c r="BE191" s="47"/>
      <c r="BF191" s="47"/>
      <c r="BG191" s="48"/>
      <c r="BH191" s="48"/>
      <c r="BI191" s="32"/>
      <c r="BJ191" s="32"/>
    </row>
    <row r="192" spans="12:62" ht="11.25">
      <c r="L192" s="5"/>
      <c r="M192" s="9"/>
      <c r="O192" s="18"/>
      <c r="P192" s="9"/>
      <c r="Q192" s="5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51"/>
      <c r="AM192" s="53"/>
      <c r="AN192" s="48"/>
      <c r="AO192" s="48"/>
      <c r="AP192" s="48"/>
      <c r="AQ192" s="48"/>
      <c r="AR192" s="48"/>
      <c r="AS192" s="48"/>
      <c r="AT192" s="48"/>
      <c r="AU192" s="46"/>
      <c r="AV192" s="46"/>
      <c r="AW192" s="46"/>
      <c r="AX192" s="46"/>
      <c r="AY192" s="46"/>
      <c r="AZ192" s="46"/>
      <c r="BA192" s="46"/>
      <c r="BB192" s="47"/>
      <c r="BC192" s="47"/>
      <c r="BD192" s="47"/>
      <c r="BE192" s="47"/>
      <c r="BF192" s="47"/>
      <c r="BG192" s="48"/>
      <c r="BH192" s="48"/>
      <c r="BI192" s="32"/>
      <c r="BJ192" s="32"/>
    </row>
    <row r="193" spans="12:62" ht="11.25">
      <c r="L193" s="5"/>
      <c r="M193" s="9"/>
      <c r="O193" s="18"/>
      <c r="P193" s="9"/>
      <c r="Q193" s="5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51"/>
      <c r="AM193" s="53"/>
      <c r="AN193" s="48"/>
      <c r="AO193" s="48"/>
      <c r="AP193" s="48"/>
      <c r="AQ193" s="48"/>
      <c r="AR193" s="48"/>
      <c r="AS193" s="48"/>
      <c r="AT193" s="48"/>
      <c r="AU193" s="46"/>
      <c r="AV193" s="46"/>
      <c r="AW193" s="46"/>
      <c r="AX193" s="46"/>
      <c r="AY193" s="46"/>
      <c r="AZ193" s="46"/>
      <c r="BA193" s="46"/>
      <c r="BB193" s="47"/>
      <c r="BC193" s="47"/>
      <c r="BD193" s="47"/>
      <c r="BE193" s="47"/>
      <c r="BF193" s="47"/>
      <c r="BG193" s="48"/>
      <c r="BH193" s="48"/>
      <c r="BI193" s="32"/>
      <c r="BJ193" s="32"/>
    </row>
    <row r="194" spans="12:62" ht="11.25">
      <c r="L194" s="5"/>
      <c r="M194" s="9"/>
      <c r="O194" s="18"/>
      <c r="P194" s="9"/>
      <c r="Q194" s="5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51"/>
      <c r="AM194" s="53"/>
      <c r="AN194" s="48"/>
      <c r="AO194" s="48"/>
      <c r="AP194" s="48"/>
      <c r="AQ194" s="48"/>
      <c r="AR194" s="48"/>
      <c r="AS194" s="48"/>
      <c r="AT194" s="48"/>
      <c r="AU194" s="46"/>
      <c r="AV194" s="46"/>
      <c r="AW194" s="46"/>
      <c r="AX194" s="46"/>
      <c r="AY194" s="46"/>
      <c r="AZ194" s="46"/>
      <c r="BA194" s="46"/>
      <c r="BB194" s="47"/>
      <c r="BC194" s="47"/>
      <c r="BD194" s="47"/>
      <c r="BE194" s="47"/>
      <c r="BF194" s="47"/>
      <c r="BG194" s="48"/>
      <c r="BH194" s="48"/>
      <c r="BI194" s="32"/>
      <c r="BJ194" s="32"/>
    </row>
    <row r="195" spans="12:62" ht="11.25">
      <c r="L195" s="5"/>
      <c r="M195" s="9"/>
      <c r="O195" s="18"/>
      <c r="P195" s="9"/>
      <c r="Q195" s="5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51"/>
      <c r="AM195" s="53"/>
      <c r="AN195" s="48"/>
      <c r="AO195" s="48"/>
      <c r="AP195" s="48"/>
      <c r="AQ195" s="48"/>
      <c r="AR195" s="48"/>
      <c r="AS195" s="48"/>
      <c r="AT195" s="48"/>
      <c r="AU195" s="46"/>
      <c r="AV195" s="46"/>
      <c r="AW195" s="46"/>
      <c r="AX195" s="46"/>
      <c r="AY195" s="46"/>
      <c r="AZ195" s="46"/>
      <c r="BA195" s="46"/>
      <c r="BB195" s="47"/>
      <c r="BC195" s="47"/>
      <c r="BD195" s="47"/>
      <c r="BE195" s="47"/>
      <c r="BF195" s="47"/>
      <c r="BG195" s="48"/>
      <c r="BH195" s="48"/>
      <c r="BI195" s="32"/>
      <c r="BJ195" s="32"/>
    </row>
    <row r="196" spans="12:62" ht="11.25">
      <c r="L196" s="5"/>
      <c r="M196" s="9"/>
      <c r="O196" s="18"/>
      <c r="P196" s="9"/>
      <c r="Q196" s="5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51"/>
      <c r="AM196" s="53"/>
      <c r="AN196" s="48"/>
      <c r="AO196" s="48"/>
      <c r="AP196" s="48"/>
      <c r="AQ196" s="48"/>
      <c r="AR196" s="48"/>
      <c r="AS196" s="48"/>
      <c r="AT196" s="48"/>
      <c r="AU196" s="46"/>
      <c r="AV196" s="46"/>
      <c r="AW196" s="46"/>
      <c r="AX196" s="46"/>
      <c r="AY196" s="46"/>
      <c r="AZ196" s="46"/>
      <c r="BA196" s="46"/>
      <c r="BB196" s="47"/>
      <c r="BC196" s="47"/>
      <c r="BD196" s="47"/>
      <c r="BE196" s="47"/>
      <c r="BF196" s="47"/>
      <c r="BG196" s="48"/>
      <c r="BH196" s="48"/>
      <c r="BI196" s="32"/>
      <c r="BJ196" s="32"/>
    </row>
    <row r="197" spans="12:62" ht="11.25">
      <c r="L197" s="5"/>
      <c r="M197" s="9"/>
      <c r="O197" s="18"/>
      <c r="P197" s="9"/>
      <c r="Q197" s="5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51"/>
      <c r="AM197" s="53"/>
      <c r="AN197" s="48"/>
      <c r="AO197" s="48"/>
      <c r="AP197" s="48"/>
      <c r="AQ197" s="48"/>
      <c r="AR197" s="48"/>
      <c r="AS197" s="48"/>
      <c r="AT197" s="48"/>
      <c r="AU197" s="46"/>
      <c r="AV197" s="46"/>
      <c r="AW197" s="46"/>
      <c r="AX197" s="46"/>
      <c r="AY197" s="46"/>
      <c r="AZ197" s="46"/>
      <c r="BA197" s="46"/>
      <c r="BB197" s="47"/>
      <c r="BC197" s="47"/>
      <c r="BD197" s="47"/>
      <c r="BE197" s="47"/>
      <c r="BF197" s="47"/>
      <c r="BG197" s="48"/>
      <c r="BH197" s="48"/>
      <c r="BI197" s="32"/>
      <c r="BJ197" s="32"/>
    </row>
    <row r="198" spans="12:62" ht="11.25">
      <c r="L198" s="5"/>
      <c r="M198" s="9"/>
      <c r="O198" s="18"/>
      <c r="P198" s="9"/>
      <c r="Q198" s="5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51"/>
      <c r="AM198" s="53"/>
      <c r="AN198" s="48"/>
      <c r="AO198" s="48"/>
      <c r="AP198" s="48"/>
      <c r="AQ198" s="48"/>
      <c r="AR198" s="48"/>
      <c r="AS198" s="48"/>
      <c r="AT198" s="48"/>
      <c r="AU198" s="46"/>
      <c r="AV198" s="46"/>
      <c r="AW198" s="46"/>
      <c r="AX198" s="46"/>
      <c r="AY198" s="46"/>
      <c r="AZ198" s="46"/>
      <c r="BA198" s="46"/>
      <c r="BB198" s="47"/>
      <c r="BC198" s="47"/>
      <c r="BD198" s="47"/>
      <c r="BE198" s="47"/>
      <c r="BF198" s="47"/>
      <c r="BG198" s="48"/>
      <c r="BH198" s="48"/>
      <c r="BI198" s="32"/>
      <c r="BJ198" s="32"/>
    </row>
    <row r="199" spans="12:62" ht="11.25">
      <c r="L199" s="5"/>
      <c r="M199" s="9"/>
      <c r="O199" s="18"/>
      <c r="P199" s="9"/>
      <c r="Q199" s="5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51"/>
      <c r="AM199" s="53"/>
      <c r="AN199" s="48"/>
      <c r="AO199" s="48"/>
      <c r="AP199" s="48"/>
      <c r="AQ199" s="48"/>
      <c r="AR199" s="48"/>
      <c r="AS199" s="48"/>
      <c r="AT199" s="48"/>
      <c r="AU199" s="46"/>
      <c r="AV199" s="46"/>
      <c r="AW199" s="46"/>
      <c r="AX199" s="46"/>
      <c r="AY199" s="46"/>
      <c r="AZ199" s="46"/>
      <c r="BA199" s="46"/>
      <c r="BB199" s="47"/>
      <c r="BC199" s="47"/>
      <c r="BD199" s="47"/>
      <c r="BE199" s="47"/>
      <c r="BF199" s="47"/>
      <c r="BG199" s="48"/>
      <c r="BH199" s="48"/>
      <c r="BI199" s="32"/>
      <c r="BJ199" s="32"/>
    </row>
    <row r="200" spans="12:62" ht="11.25">
      <c r="L200" s="5"/>
      <c r="M200" s="9"/>
      <c r="O200" s="18"/>
      <c r="P200" s="9"/>
      <c r="Q200" s="5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51"/>
      <c r="AM200" s="53"/>
      <c r="AN200" s="48"/>
      <c r="AO200" s="48"/>
      <c r="AP200" s="48"/>
      <c r="AQ200" s="48"/>
      <c r="AR200" s="48"/>
      <c r="AS200" s="48"/>
      <c r="AT200" s="48"/>
      <c r="AU200" s="46"/>
      <c r="AV200" s="46"/>
      <c r="AW200" s="46"/>
      <c r="AX200" s="46"/>
      <c r="AY200" s="46"/>
      <c r="AZ200" s="46"/>
      <c r="BA200" s="46"/>
      <c r="BB200" s="47"/>
      <c r="BC200" s="47"/>
      <c r="BD200" s="47"/>
      <c r="BE200" s="47"/>
      <c r="BF200" s="47"/>
      <c r="BG200" s="48"/>
      <c r="BH200" s="48"/>
      <c r="BI200" s="32"/>
      <c r="BJ200" s="32"/>
    </row>
    <row r="201" spans="12:62" ht="11.25">
      <c r="L201" s="5"/>
      <c r="M201" s="9"/>
      <c r="O201" s="18"/>
      <c r="P201" s="9"/>
      <c r="Q201" s="5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51"/>
      <c r="AM201" s="53"/>
      <c r="AN201" s="48"/>
      <c r="AO201" s="48"/>
      <c r="AP201" s="48"/>
      <c r="AQ201" s="48"/>
      <c r="AR201" s="48"/>
      <c r="AS201" s="48"/>
      <c r="AT201" s="48"/>
      <c r="AU201" s="46"/>
      <c r="AV201" s="46"/>
      <c r="AW201" s="46"/>
      <c r="AX201" s="46"/>
      <c r="AY201" s="46"/>
      <c r="AZ201" s="46"/>
      <c r="BA201" s="46"/>
      <c r="BB201" s="47"/>
      <c r="BC201" s="47"/>
      <c r="BD201" s="47"/>
      <c r="BE201" s="47"/>
      <c r="BF201" s="47"/>
      <c r="BG201" s="48"/>
      <c r="BH201" s="48"/>
      <c r="BI201" s="32"/>
      <c r="BJ201" s="32"/>
    </row>
    <row r="202" spans="12:62" ht="11.25">
      <c r="L202" s="5"/>
      <c r="M202" s="9"/>
      <c r="O202" s="18"/>
      <c r="P202" s="9"/>
      <c r="Q202" s="5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51"/>
      <c r="AM202" s="53"/>
      <c r="AN202" s="48"/>
      <c r="AO202" s="48"/>
      <c r="AP202" s="48"/>
      <c r="AQ202" s="48"/>
      <c r="AR202" s="48"/>
      <c r="AS202" s="48"/>
      <c r="AT202" s="48"/>
      <c r="AU202" s="46"/>
      <c r="AV202" s="46"/>
      <c r="AW202" s="46"/>
      <c r="AX202" s="46"/>
      <c r="AY202" s="46"/>
      <c r="AZ202" s="46"/>
      <c r="BA202" s="46"/>
      <c r="BB202" s="47"/>
      <c r="BC202" s="47"/>
      <c r="BD202" s="47"/>
      <c r="BE202" s="47"/>
      <c r="BF202" s="47"/>
      <c r="BG202" s="48"/>
      <c r="BH202" s="48"/>
      <c r="BI202" s="32"/>
      <c r="BJ202" s="32"/>
    </row>
    <row r="203" spans="12:62" ht="11.25">
      <c r="L203" s="5"/>
      <c r="M203" s="9"/>
      <c r="O203" s="18"/>
      <c r="P203" s="9"/>
      <c r="Q203" s="5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51"/>
      <c r="AM203" s="53"/>
      <c r="AN203" s="48"/>
      <c r="AO203" s="48"/>
      <c r="AP203" s="48"/>
      <c r="AQ203" s="48"/>
      <c r="AR203" s="48"/>
      <c r="AS203" s="48"/>
      <c r="AT203" s="48"/>
      <c r="AU203" s="46"/>
      <c r="AV203" s="46"/>
      <c r="AW203" s="46"/>
      <c r="AX203" s="46"/>
      <c r="AY203" s="46"/>
      <c r="AZ203" s="46"/>
      <c r="BA203" s="46"/>
      <c r="BB203" s="47"/>
      <c r="BC203" s="47"/>
      <c r="BD203" s="47"/>
      <c r="BE203" s="47"/>
      <c r="BF203" s="47"/>
      <c r="BG203" s="48"/>
      <c r="BH203" s="48"/>
      <c r="BI203" s="32"/>
      <c r="BJ203" s="32"/>
    </row>
    <row r="204" spans="12:62" ht="11.25">
      <c r="L204" s="5"/>
      <c r="M204" s="9"/>
      <c r="O204" s="18"/>
      <c r="P204" s="9"/>
      <c r="Q204" s="5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51"/>
      <c r="AM204" s="53"/>
      <c r="AN204" s="48"/>
      <c r="AO204" s="48"/>
      <c r="AP204" s="48"/>
      <c r="AQ204" s="48"/>
      <c r="AR204" s="48"/>
      <c r="AS204" s="48"/>
      <c r="AT204" s="48"/>
      <c r="AU204" s="46"/>
      <c r="AV204" s="46"/>
      <c r="AW204" s="46"/>
      <c r="AX204" s="46"/>
      <c r="AY204" s="46"/>
      <c r="AZ204" s="46"/>
      <c r="BA204" s="46"/>
      <c r="BB204" s="47"/>
      <c r="BC204" s="47"/>
      <c r="BD204" s="47"/>
      <c r="BE204" s="47"/>
      <c r="BF204" s="47"/>
      <c r="BG204" s="48"/>
      <c r="BH204" s="48"/>
      <c r="BI204" s="32"/>
      <c r="BJ204" s="32"/>
    </row>
    <row r="205" spans="12:41" ht="11.25">
      <c r="L205" s="5"/>
      <c r="M205" s="9"/>
      <c r="O205" s="18"/>
      <c r="P205" s="9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17"/>
      <c r="AM205" s="7"/>
      <c r="AN205" s="9"/>
      <c r="AO205" s="9"/>
    </row>
    <row r="206" spans="12:41" ht="11.25">
      <c r="L206" s="5"/>
      <c r="M206" s="9"/>
      <c r="O206" s="18"/>
      <c r="P206" s="9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17"/>
      <c r="AM206" s="7"/>
      <c r="AN206" s="9"/>
      <c r="AO206" s="9"/>
    </row>
    <row r="207" spans="12:41" ht="11.25">
      <c r="L207" s="5"/>
      <c r="M207" s="9"/>
      <c r="O207" s="18"/>
      <c r="P207" s="9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17"/>
      <c r="AM207" s="7"/>
      <c r="AN207" s="9"/>
      <c r="AO207" s="9"/>
    </row>
    <row r="208" spans="12:41" ht="11.25">
      <c r="L208" s="5"/>
      <c r="M208" s="9"/>
      <c r="O208" s="18"/>
      <c r="P208" s="9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17"/>
      <c r="AM208" s="7"/>
      <c r="AN208" s="9"/>
      <c r="AO208" s="9"/>
    </row>
    <row r="209" spans="12:41" ht="11.25">
      <c r="L209" s="5"/>
      <c r="M209" s="9"/>
      <c r="O209" s="18"/>
      <c r="P209" s="9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17"/>
      <c r="AM209" s="7"/>
      <c r="AN209" s="9"/>
      <c r="AO209" s="9"/>
    </row>
    <row r="210" spans="12:41" ht="11.25">
      <c r="L210" s="5"/>
      <c r="M210" s="9"/>
      <c r="O210" s="18"/>
      <c r="P210" s="9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17"/>
      <c r="AM210" s="7"/>
      <c r="AN210" s="9"/>
      <c r="AO210" s="9"/>
    </row>
    <row r="211" spans="12:41" ht="11.25">
      <c r="L211" s="5"/>
      <c r="M211" s="9"/>
      <c r="O211" s="18"/>
      <c r="P211" s="9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17"/>
      <c r="AM211" s="7"/>
      <c r="AN211" s="9"/>
      <c r="AO211" s="9"/>
    </row>
    <row r="212" spans="12:41" ht="11.25">
      <c r="L212" s="5"/>
      <c r="M212" s="9"/>
      <c r="O212" s="18"/>
      <c r="P212" s="9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17"/>
      <c r="AM212" s="7"/>
      <c r="AN212" s="9"/>
      <c r="AO212" s="9"/>
    </row>
    <row r="213" spans="12:41" ht="11.25">
      <c r="L213" s="5"/>
      <c r="M213" s="9"/>
      <c r="O213" s="18"/>
      <c r="P213" s="9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17"/>
      <c r="AM213" s="7"/>
      <c r="AN213" s="9"/>
      <c r="AO213" s="9"/>
    </row>
    <row r="214" spans="12:41" ht="11.25">
      <c r="L214" s="5"/>
      <c r="M214" s="9"/>
      <c r="O214" s="18"/>
      <c r="P214" s="9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17"/>
      <c r="AM214" s="7"/>
      <c r="AN214" s="9"/>
      <c r="AO214" s="9"/>
    </row>
    <row r="215" spans="12:41" ht="11.25">
      <c r="L215" s="5"/>
      <c r="M215" s="9"/>
      <c r="O215" s="18"/>
      <c r="P215" s="9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17"/>
      <c r="AM215" s="7"/>
      <c r="AN215" s="9"/>
      <c r="AO215" s="9"/>
    </row>
    <row r="216" spans="12:41" ht="11.25">
      <c r="L216" s="5"/>
      <c r="M216" s="9"/>
      <c r="O216" s="18"/>
      <c r="P216" s="9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17"/>
      <c r="AM216" s="7"/>
      <c r="AN216" s="9"/>
      <c r="AO216" s="9"/>
    </row>
    <row r="217" spans="12:41" ht="11.25">
      <c r="L217" s="5"/>
      <c r="M217" s="9"/>
      <c r="O217" s="18"/>
      <c r="P217" s="9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17"/>
      <c r="AM217" s="7"/>
      <c r="AN217" s="9"/>
      <c r="AO217" s="9"/>
    </row>
    <row r="218" spans="12:41" ht="11.25">
      <c r="L218" s="5"/>
      <c r="M218" s="9"/>
      <c r="O218" s="18"/>
      <c r="P218" s="9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17"/>
      <c r="AM218" s="7"/>
      <c r="AN218" s="9"/>
      <c r="AO218" s="9"/>
    </row>
    <row r="219" spans="12:41" ht="11.25">
      <c r="L219" s="5"/>
      <c r="M219" s="9"/>
      <c r="O219" s="18"/>
      <c r="P219" s="9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17"/>
      <c r="AM219" s="7"/>
      <c r="AN219" s="9"/>
      <c r="AO219" s="9"/>
    </row>
    <row r="220" spans="12:41" ht="11.25">
      <c r="L220" s="5"/>
      <c r="M220" s="9"/>
      <c r="O220" s="18"/>
      <c r="P220" s="9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17"/>
      <c r="AM220" s="7"/>
      <c r="AN220" s="9"/>
      <c r="AO220" s="9"/>
    </row>
    <row r="221" spans="12:41" ht="11.25">
      <c r="L221" s="5"/>
      <c r="M221" s="9"/>
      <c r="O221" s="18"/>
      <c r="P221" s="9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17"/>
      <c r="AM221" s="7"/>
      <c r="AN221" s="9"/>
      <c r="AO221" s="9"/>
    </row>
    <row r="222" spans="12:41" ht="11.25">
      <c r="L222" s="5"/>
      <c r="M222" s="9"/>
      <c r="O222" s="18"/>
      <c r="P222" s="9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17"/>
      <c r="AM222" s="7"/>
      <c r="AN222" s="9"/>
      <c r="AO222" s="9"/>
    </row>
    <row r="223" spans="12:41" ht="11.25">
      <c r="L223" s="5"/>
      <c r="M223" s="9"/>
      <c r="O223" s="18"/>
      <c r="P223" s="9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17"/>
      <c r="AM223" s="7"/>
      <c r="AN223" s="9"/>
      <c r="AO223" s="9"/>
    </row>
    <row r="224" spans="12:41" ht="11.25">
      <c r="L224" s="5"/>
      <c r="M224" s="9"/>
      <c r="O224" s="18"/>
      <c r="P224" s="9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17"/>
      <c r="AM224" s="7"/>
      <c r="AN224" s="9"/>
      <c r="AO224" s="9"/>
    </row>
    <row r="225" spans="12:41" ht="11.25">
      <c r="L225" s="5"/>
      <c r="M225" s="9"/>
      <c r="O225" s="18"/>
      <c r="P225" s="9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17"/>
      <c r="AM225" s="7"/>
      <c r="AN225" s="9"/>
      <c r="AO225" s="9"/>
    </row>
    <row r="226" spans="12:41" ht="11.25">
      <c r="L226" s="5"/>
      <c r="M226" s="9"/>
      <c r="O226" s="18"/>
      <c r="P226" s="9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17"/>
      <c r="AM226" s="7"/>
      <c r="AN226" s="9"/>
      <c r="AO226" s="9"/>
    </row>
    <row r="227" spans="12:41" ht="11.25">
      <c r="L227" s="5"/>
      <c r="M227" s="9"/>
      <c r="O227" s="18"/>
      <c r="P227" s="9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17"/>
      <c r="AM227" s="7"/>
      <c r="AN227" s="9"/>
      <c r="AO227" s="9"/>
    </row>
    <row r="228" spans="12:41" ht="11.25">
      <c r="L228" s="5"/>
      <c r="M228" s="9"/>
      <c r="O228" s="18"/>
      <c r="P228" s="9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17"/>
      <c r="AM228" s="7"/>
      <c r="AN228" s="9"/>
      <c r="AO228" s="9"/>
    </row>
    <row r="229" spans="12:41" ht="11.25">
      <c r="L229" s="5"/>
      <c r="M229" s="9"/>
      <c r="O229" s="18"/>
      <c r="P229" s="9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17"/>
      <c r="AM229" s="7"/>
      <c r="AN229" s="9"/>
      <c r="AO229" s="9"/>
    </row>
    <row r="230" spans="12:41" ht="11.25">
      <c r="L230" s="5"/>
      <c r="M230" s="9"/>
      <c r="O230" s="18"/>
      <c r="P230" s="9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17"/>
      <c r="AM230" s="7"/>
      <c r="AN230" s="9"/>
      <c r="AO230" s="9"/>
    </row>
    <row r="231" spans="12:41" ht="11.25">
      <c r="L231" s="5"/>
      <c r="M231" s="9"/>
      <c r="O231" s="18"/>
      <c r="P231" s="9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17"/>
      <c r="AM231" s="7"/>
      <c r="AN231" s="9"/>
      <c r="AO231" s="9"/>
    </row>
    <row r="232" spans="12:41" ht="11.25">
      <c r="L232" s="5"/>
      <c r="M232" s="9"/>
      <c r="O232" s="18"/>
      <c r="P232" s="9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17"/>
      <c r="AM232" s="7"/>
      <c r="AN232" s="9"/>
      <c r="AO232" s="9"/>
    </row>
    <row r="233" spans="12:41" ht="11.25">
      <c r="L233" s="5"/>
      <c r="M233" s="9"/>
      <c r="O233" s="18"/>
      <c r="P233" s="9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17"/>
      <c r="AM233" s="7"/>
      <c r="AN233" s="9"/>
      <c r="AO233" s="9"/>
    </row>
    <row r="234" spans="12:41" ht="11.25">
      <c r="L234" s="5"/>
      <c r="M234" s="9"/>
      <c r="O234" s="18"/>
      <c r="P234" s="9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17"/>
      <c r="AM234" s="7"/>
      <c r="AN234" s="9"/>
      <c r="AO234" s="9"/>
    </row>
    <row r="235" spans="12:41" ht="11.25">
      <c r="L235" s="5"/>
      <c r="M235" s="9"/>
      <c r="O235" s="18"/>
      <c r="P235" s="9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17"/>
      <c r="AM235" s="7"/>
      <c r="AN235" s="9"/>
      <c r="AO235" s="9"/>
    </row>
    <row r="236" spans="12:41" ht="11.25">
      <c r="L236" s="5"/>
      <c r="M236" s="9"/>
      <c r="O236" s="18"/>
      <c r="P236" s="9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17"/>
      <c r="AM236" s="7"/>
      <c r="AN236" s="9"/>
      <c r="AO236" s="9"/>
    </row>
    <row r="237" spans="12:41" ht="11.25">
      <c r="L237" s="5"/>
      <c r="M237" s="9"/>
      <c r="O237" s="18"/>
      <c r="P237" s="9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17"/>
      <c r="AM237" s="7"/>
      <c r="AN237" s="9"/>
      <c r="AO237" s="9"/>
    </row>
    <row r="238" spans="12:41" ht="11.25">
      <c r="L238" s="5"/>
      <c r="M238" s="9"/>
      <c r="O238" s="18"/>
      <c r="P238" s="9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17"/>
      <c r="AM238" s="7"/>
      <c r="AN238" s="9"/>
      <c r="AO238" s="9"/>
    </row>
    <row r="239" spans="12:41" ht="11.25">
      <c r="L239" s="5"/>
      <c r="M239" s="9"/>
      <c r="O239" s="18"/>
      <c r="P239" s="9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17"/>
      <c r="AM239" s="7"/>
      <c r="AN239" s="9"/>
      <c r="AO239" s="9"/>
    </row>
    <row r="240" spans="12:41" ht="11.25">
      <c r="L240" s="5"/>
      <c r="M240" s="9"/>
      <c r="O240" s="18"/>
      <c r="P240" s="9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17"/>
      <c r="AM240" s="7"/>
      <c r="AN240" s="9"/>
      <c r="AO240" s="9"/>
    </row>
    <row r="241" spans="12:41" ht="11.25">
      <c r="L241" s="5"/>
      <c r="M241" s="9"/>
      <c r="O241" s="18"/>
      <c r="P241" s="9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17"/>
      <c r="AM241" s="7"/>
      <c r="AN241" s="9"/>
      <c r="AO241" s="9"/>
    </row>
    <row r="242" spans="12:41" ht="11.25">
      <c r="L242" s="5"/>
      <c r="M242" s="9"/>
      <c r="O242" s="18"/>
      <c r="P242" s="9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17"/>
      <c r="AM242" s="7"/>
      <c r="AN242" s="9"/>
      <c r="AO242" s="9"/>
    </row>
    <row r="243" spans="12:41" ht="11.25">
      <c r="L243" s="5"/>
      <c r="M243" s="9"/>
      <c r="O243" s="18"/>
      <c r="P243" s="9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17"/>
      <c r="AM243" s="7"/>
      <c r="AN243" s="9"/>
      <c r="AO243" s="9"/>
    </row>
    <row r="244" spans="12:41" ht="11.25">
      <c r="L244" s="5"/>
      <c r="M244" s="9"/>
      <c r="O244" s="18"/>
      <c r="P244" s="9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17"/>
      <c r="AM244" s="7"/>
      <c r="AN244" s="9"/>
      <c r="AO244" s="9"/>
    </row>
    <row r="245" spans="12:41" ht="11.25">
      <c r="L245" s="5"/>
      <c r="M245" s="9"/>
      <c r="O245" s="18"/>
      <c r="P245" s="9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17"/>
      <c r="AM245" s="7"/>
      <c r="AN245" s="9"/>
      <c r="AO245" s="9"/>
    </row>
    <row r="246" spans="12:41" ht="11.25">
      <c r="L246" s="5"/>
      <c r="M246" s="9"/>
      <c r="O246" s="18"/>
      <c r="P246" s="9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17"/>
      <c r="AM246" s="7"/>
      <c r="AN246" s="9"/>
      <c r="AO246" s="9"/>
    </row>
    <row r="247" spans="12:41" ht="11.25">
      <c r="L247" s="5"/>
      <c r="M247" s="9"/>
      <c r="O247" s="18"/>
      <c r="P247" s="9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17"/>
      <c r="AM247" s="7"/>
      <c r="AN247" s="9"/>
      <c r="AO247" s="9"/>
    </row>
    <row r="248" spans="12:41" ht="11.25">
      <c r="L248" s="5"/>
      <c r="M248" s="9"/>
      <c r="O248" s="18"/>
      <c r="P248" s="9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17"/>
      <c r="AM248" s="7"/>
      <c r="AN248" s="9"/>
      <c r="AO248" s="9"/>
    </row>
    <row r="249" spans="12:41" ht="11.25">
      <c r="L249" s="5"/>
      <c r="M249" s="9"/>
      <c r="O249" s="18"/>
      <c r="P249" s="9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17"/>
      <c r="AM249" s="7"/>
      <c r="AN249" s="9"/>
      <c r="AO249" s="9"/>
    </row>
    <row r="250" spans="12:41" ht="11.25">
      <c r="L250" s="5"/>
      <c r="M250" s="9"/>
      <c r="O250" s="18"/>
      <c r="P250" s="9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17"/>
      <c r="AM250" s="7"/>
      <c r="AN250" s="9"/>
      <c r="AO250" s="9"/>
    </row>
    <row r="251" spans="12:41" ht="11.25">
      <c r="L251" s="5"/>
      <c r="M251" s="9"/>
      <c r="O251" s="18"/>
      <c r="P251" s="9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17"/>
      <c r="AM251" s="7"/>
      <c r="AN251" s="9"/>
      <c r="AO251" s="9"/>
    </row>
    <row r="252" spans="12:41" ht="11.25">
      <c r="L252" s="5"/>
      <c r="M252" s="9"/>
      <c r="O252" s="18"/>
      <c r="P252" s="9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17"/>
      <c r="AM252" s="7"/>
      <c r="AN252" s="9"/>
      <c r="AO252" s="9"/>
    </row>
    <row r="253" spans="12:41" ht="11.25">
      <c r="L253" s="5"/>
      <c r="M253" s="9"/>
      <c r="O253" s="18"/>
      <c r="P253" s="9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17"/>
      <c r="AM253" s="7"/>
      <c r="AN253" s="9"/>
      <c r="AO253" s="9"/>
    </row>
    <row r="254" spans="12:41" ht="11.25">
      <c r="L254" s="5"/>
      <c r="M254" s="9"/>
      <c r="O254" s="18"/>
      <c r="P254" s="9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17"/>
      <c r="AM254" s="7"/>
      <c r="AN254" s="9"/>
      <c r="AO254" s="9"/>
    </row>
    <row r="255" spans="12:41" ht="11.25">
      <c r="L255" s="5"/>
      <c r="M255" s="9"/>
      <c r="O255" s="18"/>
      <c r="P255" s="9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17"/>
      <c r="AM255" s="7"/>
      <c r="AN255" s="9"/>
      <c r="AO255" s="9"/>
    </row>
    <row r="256" spans="12:41" ht="11.25">
      <c r="L256" s="5"/>
      <c r="M256" s="9"/>
      <c r="O256" s="18"/>
      <c r="P256" s="9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17"/>
      <c r="AM256" s="7"/>
      <c r="AN256" s="9"/>
      <c r="AO256" s="9"/>
    </row>
    <row r="257" spans="12:41" ht="11.25">
      <c r="L257" s="5"/>
      <c r="M257" s="9"/>
      <c r="O257" s="18"/>
      <c r="P257" s="9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17"/>
      <c r="AM257" s="7"/>
      <c r="AN257" s="9"/>
      <c r="AO257" s="9"/>
    </row>
    <row r="258" spans="12:41" ht="11.25">
      <c r="L258" s="5"/>
      <c r="M258" s="9"/>
      <c r="O258" s="18"/>
      <c r="P258" s="9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17"/>
      <c r="AM258" s="7"/>
      <c r="AN258" s="9"/>
      <c r="AO258" s="9"/>
    </row>
    <row r="259" spans="12:41" ht="11.25">
      <c r="L259" s="5"/>
      <c r="M259" s="9"/>
      <c r="O259" s="18"/>
      <c r="P259" s="9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17"/>
      <c r="AM259" s="7"/>
      <c r="AN259" s="9"/>
      <c r="AO259" s="9"/>
    </row>
    <row r="260" spans="12:41" ht="11.25">
      <c r="L260" s="5"/>
      <c r="M260" s="9"/>
      <c r="O260" s="18"/>
      <c r="P260" s="9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17"/>
      <c r="AM260" s="7"/>
      <c r="AN260" s="9"/>
      <c r="AO260" s="9"/>
    </row>
    <row r="261" spans="12:41" ht="11.25">
      <c r="L261" s="5"/>
      <c r="M261" s="9"/>
      <c r="O261" s="18"/>
      <c r="P261" s="9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17"/>
      <c r="AM261" s="7"/>
      <c r="AN261" s="9"/>
      <c r="AO261" s="9"/>
    </row>
    <row r="262" spans="12:41" ht="11.25">
      <c r="L262" s="5"/>
      <c r="M262" s="9"/>
      <c r="O262" s="18"/>
      <c r="P262" s="9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17"/>
      <c r="AM262" s="7"/>
      <c r="AN262" s="9"/>
      <c r="AO262" s="9"/>
    </row>
    <row r="263" spans="12:41" ht="11.25">
      <c r="L263" s="5"/>
      <c r="M263" s="9"/>
      <c r="O263" s="18"/>
      <c r="P263" s="9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17"/>
      <c r="AM263" s="7"/>
      <c r="AN263" s="9"/>
      <c r="AO263" s="9"/>
    </row>
    <row r="264" spans="12:41" ht="11.25">
      <c r="L264" s="5"/>
      <c r="M264" s="9"/>
      <c r="O264" s="18"/>
      <c r="P264" s="9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17"/>
      <c r="AM264" s="7"/>
      <c r="AN264" s="9"/>
      <c r="AO264" s="9"/>
    </row>
    <row r="265" spans="12:41" ht="11.25">
      <c r="L265" s="5"/>
      <c r="M265" s="9"/>
      <c r="O265" s="18"/>
      <c r="P265" s="9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17"/>
      <c r="AM265" s="7"/>
      <c r="AN265" s="9"/>
      <c r="AO265" s="9"/>
    </row>
    <row r="266" spans="12:41" ht="11.25">
      <c r="L266" s="5"/>
      <c r="M266" s="9"/>
      <c r="O266" s="18"/>
      <c r="P266" s="9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17"/>
      <c r="AM266" s="7"/>
      <c r="AN266" s="9"/>
      <c r="AO266" s="9"/>
    </row>
    <row r="267" spans="12:41" ht="11.25">
      <c r="L267" s="5"/>
      <c r="M267" s="9"/>
      <c r="O267" s="18"/>
      <c r="P267" s="9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17"/>
      <c r="AM267" s="7"/>
      <c r="AN267" s="9"/>
      <c r="AO267" s="9"/>
    </row>
    <row r="268" spans="12:41" ht="11.25">
      <c r="L268" s="5"/>
      <c r="M268" s="9"/>
      <c r="O268" s="18"/>
      <c r="P268" s="9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17"/>
      <c r="AM268" s="7"/>
      <c r="AN268" s="9"/>
      <c r="AO268" s="9"/>
    </row>
    <row r="269" spans="12:41" ht="11.25">
      <c r="L269" s="5"/>
      <c r="M269" s="9"/>
      <c r="O269" s="18"/>
      <c r="P269" s="9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17"/>
      <c r="AM269" s="7"/>
      <c r="AN269" s="9"/>
      <c r="AO269" s="9"/>
    </row>
    <row r="270" spans="12:41" ht="11.25">
      <c r="L270" s="5"/>
      <c r="M270" s="9"/>
      <c r="O270" s="18"/>
      <c r="P270" s="9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17"/>
      <c r="AM270" s="7"/>
      <c r="AN270" s="9"/>
      <c r="AO270" s="9"/>
    </row>
    <row r="271" spans="12:41" ht="11.25">
      <c r="L271" s="5"/>
      <c r="M271" s="9"/>
      <c r="O271" s="18"/>
      <c r="P271" s="9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17"/>
      <c r="AM271" s="7"/>
      <c r="AN271" s="9"/>
      <c r="AO271" s="9"/>
    </row>
    <row r="272" spans="12:41" ht="11.25">
      <c r="L272" s="5"/>
      <c r="M272" s="9"/>
      <c r="O272" s="18"/>
      <c r="P272" s="9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17"/>
      <c r="AM272" s="7"/>
      <c r="AN272" s="9"/>
      <c r="AO272" s="9"/>
    </row>
    <row r="273" spans="12:41" ht="11.25">
      <c r="L273" s="5"/>
      <c r="M273" s="9"/>
      <c r="O273" s="18"/>
      <c r="P273" s="9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17"/>
      <c r="AM273" s="7"/>
      <c r="AN273" s="9"/>
      <c r="AO273" s="9"/>
    </row>
    <row r="274" spans="12:41" ht="11.25">
      <c r="L274" s="5"/>
      <c r="M274" s="9"/>
      <c r="O274" s="18"/>
      <c r="P274" s="9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17"/>
      <c r="AM274" s="7"/>
      <c r="AN274" s="9"/>
      <c r="AO274" s="9"/>
    </row>
    <row r="275" spans="12:41" ht="11.25">
      <c r="L275" s="5"/>
      <c r="M275" s="9"/>
      <c r="O275" s="18"/>
      <c r="P275" s="9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17"/>
      <c r="AM275" s="7"/>
      <c r="AN275" s="9"/>
      <c r="AO275" s="9"/>
    </row>
    <row r="276" spans="12:41" ht="11.25">
      <c r="L276" s="5"/>
      <c r="M276" s="9"/>
      <c r="O276" s="18"/>
      <c r="P276" s="9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17"/>
      <c r="AM276" s="7"/>
      <c r="AN276" s="9"/>
      <c r="AO276" s="9"/>
    </row>
    <row r="277" spans="12:41" ht="11.25">
      <c r="L277" s="5"/>
      <c r="M277" s="9"/>
      <c r="O277" s="18"/>
      <c r="P277" s="9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17"/>
      <c r="AM277" s="7"/>
      <c r="AN277" s="9"/>
      <c r="AO277" s="9"/>
    </row>
    <row r="278" spans="12:41" ht="11.25">
      <c r="L278" s="5"/>
      <c r="M278" s="9"/>
      <c r="O278" s="18"/>
      <c r="P278" s="9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17"/>
      <c r="AM278" s="7"/>
      <c r="AN278" s="9"/>
      <c r="AO278" s="9"/>
    </row>
    <row r="279" spans="12:41" ht="11.25">
      <c r="L279" s="5"/>
      <c r="M279" s="9"/>
      <c r="O279" s="18"/>
      <c r="P279" s="9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17"/>
      <c r="AM279" s="7"/>
      <c r="AN279" s="9"/>
      <c r="AO279" s="9"/>
    </row>
    <row r="280" spans="12:41" ht="11.25">
      <c r="L280" s="5"/>
      <c r="M280" s="9"/>
      <c r="O280" s="18"/>
      <c r="P280" s="9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17"/>
      <c r="AM280" s="7"/>
      <c r="AN280" s="9"/>
      <c r="AO280" s="9"/>
    </row>
    <row r="281" spans="12:41" ht="11.25">
      <c r="L281" s="5"/>
      <c r="M281" s="9"/>
      <c r="O281" s="18"/>
      <c r="P281" s="9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17"/>
      <c r="AM281" s="7"/>
      <c r="AN281" s="9"/>
      <c r="AO281" s="9"/>
    </row>
    <row r="282" spans="12:41" ht="11.25">
      <c r="L282" s="5"/>
      <c r="M282" s="9"/>
      <c r="O282" s="18"/>
      <c r="P282" s="9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17"/>
      <c r="AM282" s="7"/>
      <c r="AN282" s="9"/>
      <c r="AO282" s="9"/>
    </row>
    <row r="283" spans="12:41" ht="11.25">
      <c r="L283" s="5"/>
      <c r="M283" s="9"/>
      <c r="O283" s="18"/>
      <c r="P283" s="9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17"/>
      <c r="AM283" s="7"/>
      <c r="AN283" s="9"/>
      <c r="AO283" s="9"/>
    </row>
    <row r="284" spans="12:41" ht="11.25">
      <c r="L284" s="5"/>
      <c r="M284" s="9"/>
      <c r="O284" s="18"/>
      <c r="P284" s="9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17"/>
      <c r="AM284" s="7"/>
      <c r="AN284" s="9"/>
      <c r="AO284" s="9"/>
    </row>
    <row r="285" spans="12:41" ht="11.25">
      <c r="L285" s="5"/>
      <c r="M285" s="9"/>
      <c r="O285" s="18"/>
      <c r="P285" s="9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17"/>
      <c r="AM285" s="7"/>
      <c r="AN285" s="9"/>
      <c r="AO285" s="9"/>
    </row>
    <row r="286" spans="12:41" ht="11.25">
      <c r="L286" s="5"/>
      <c r="M286" s="9"/>
      <c r="O286" s="18"/>
      <c r="P286" s="9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17"/>
      <c r="AM286" s="7"/>
      <c r="AN286" s="9"/>
      <c r="AO286" s="9"/>
    </row>
    <row r="287" spans="12:41" ht="11.25">
      <c r="L287" s="5"/>
      <c r="M287" s="9"/>
      <c r="O287" s="18"/>
      <c r="P287" s="9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17"/>
      <c r="AM287" s="7"/>
      <c r="AN287" s="9"/>
      <c r="AO287" s="9"/>
    </row>
    <row r="288" spans="12:41" ht="11.25">
      <c r="L288" s="5"/>
      <c r="M288" s="9"/>
      <c r="O288" s="18"/>
      <c r="P288" s="9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17"/>
      <c r="AM288" s="7"/>
      <c r="AN288" s="9"/>
      <c r="AO288" s="9"/>
    </row>
    <row r="289" spans="12:41" ht="11.25">
      <c r="L289" s="5"/>
      <c r="M289" s="9"/>
      <c r="O289" s="18"/>
      <c r="P289" s="9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17"/>
      <c r="AM289" s="7"/>
      <c r="AN289" s="9"/>
      <c r="AO289" s="9"/>
    </row>
    <row r="290" spans="12:41" ht="11.25">
      <c r="L290" s="5"/>
      <c r="M290" s="9"/>
      <c r="O290" s="18"/>
      <c r="P290" s="9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17"/>
      <c r="AM290" s="7"/>
      <c r="AN290" s="9"/>
      <c r="AO290" s="9"/>
    </row>
    <row r="291" spans="12:41" ht="11.25">
      <c r="L291" s="5"/>
      <c r="M291" s="9"/>
      <c r="O291" s="18"/>
      <c r="P291" s="9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17"/>
      <c r="AM291" s="7"/>
      <c r="AN291" s="9"/>
      <c r="AO291" s="9"/>
    </row>
    <row r="292" spans="12:41" ht="11.25">
      <c r="L292" s="5"/>
      <c r="M292" s="9"/>
      <c r="O292" s="18"/>
      <c r="P292" s="9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17"/>
      <c r="AM292" s="7"/>
      <c r="AN292" s="9"/>
      <c r="AO292" s="9"/>
    </row>
    <row r="293" spans="12:41" ht="11.25">
      <c r="L293" s="5"/>
      <c r="M293" s="9"/>
      <c r="O293" s="18"/>
      <c r="P293" s="9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17"/>
      <c r="AM293" s="7"/>
      <c r="AN293" s="9"/>
      <c r="AO293" s="9"/>
    </row>
    <row r="294" spans="12:41" ht="11.25">
      <c r="L294" s="5"/>
      <c r="M294" s="9"/>
      <c r="O294" s="18"/>
      <c r="P294" s="9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17"/>
      <c r="AM294" s="7"/>
      <c r="AN294" s="9"/>
      <c r="AO294" s="9"/>
    </row>
    <row r="295" spans="12:41" ht="11.25">
      <c r="L295" s="5"/>
      <c r="M295" s="9"/>
      <c r="O295" s="18"/>
      <c r="P295" s="9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17"/>
      <c r="AM295" s="7"/>
      <c r="AN295" s="9"/>
      <c r="AO295" s="9"/>
    </row>
    <row r="296" spans="12:41" ht="11.25">
      <c r="L296" s="5"/>
      <c r="M296" s="9"/>
      <c r="O296" s="18"/>
      <c r="P296" s="9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17"/>
      <c r="AM296" s="7"/>
      <c r="AN296" s="9"/>
      <c r="AO296" s="9"/>
    </row>
    <row r="297" spans="12:41" ht="11.25">
      <c r="L297" s="5"/>
      <c r="M297" s="9"/>
      <c r="O297" s="18"/>
      <c r="P297" s="9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17"/>
      <c r="AM297" s="7"/>
      <c r="AN297" s="9"/>
      <c r="AO297" s="9"/>
    </row>
    <row r="298" spans="12:41" ht="11.25">
      <c r="L298" s="5"/>
      <c r="M298" s="9"/>
      <c r="O298" s="18"/>
      <c r="P298" s="9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17"/>
      <c r="AM298" s="7"/>
      <c r="AN298" s="9"/>
      <c r="AO298" s="9"/>
    </row>
    <row r="299" spans="12:41" ht="11.25">
      <c r="L299" s="5"/>
      <c r="M299" s="9"/>
      <c r="O299" s="18"/>
      <c r="P299" s="9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17"/>
      <c r="AM299" s="7"/>
      <c r="AN299" s="9"/>
      <c r="AO299" s="9"/>
    </row>
    <row r="300" spans="12:41" ht="11.25">
      <c r="L300" s="5"/>
      <c r="M300" s="9"/>
      <c r="O300" s="18"/>
      <c r="P300" s="9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17"/>
      <c r="AM300" s="7"/>
      <c r="AN300" s="9"/>
      <c r="AO300" s="9"/>
    </row>
    <row r="301" spans="12:41" ht="11.25">
      <c r="L301" s="5"/>
      <c r="M301" s="9"/>
      <c r="O301" s="18"/>
      <c r="P301" s="9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17"/>
      <c r="AM301" s="7"/>
      <c r="AN301" s="9"/>
      <c r="AO301" s="9"/>
    </row>
    <row r="302" spans="12:41" ht="11.25">
      <c r="L302" s="5"/>
      <c r="M302" s="9"/>
      <c r="O302" s="18"/>
      <c r="P302" s="9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17"/>
      <c r="AM302" s="7"/>
      <c r="AN302" s="9"/>
      <c r="AO302" s="9"/>
    </row>
    <row r="303" spans="12:41" ht="11.25">
      <c r="L303" s="5"/>
      <c r="M303" s="9"/>
      <c r="O303" s="18"/>
      <c r="P303" s="9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17"/>
      <c r="AM303" s="7"/>
      <c r="AN303" s="9"/>
      <c r="AO303" s="9"/>
    </row>
    <row r="304" spans="12:41" ht="11.25">
      <c r="L304" s="5"/>
      <c r="M304" s="9"/>
      <c r="O304" s="18"/>
      <c r="P304" s="9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17"/>
      <c r="AM304" s="7"/>
      <c r="AN304" s="9"/>
      <c r="AO304" s="9"/>
    </row>
    <row r="305" spans="12:41" ht="11.25">
      <c r="L305" s="5"/>
      <c r="M305" s="9"/>
      <c r="O305" s="18"/>
      <c r="P305" s="9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17"/>
      <c r="AM305" s="7"/>
      <c r="AN305" s="9"/>
      <c r="AO305" s="9"/>
    </row>
    <row r="306" spans="12:41" ht="11.25">
      <c r="L306" s="5"/>
      <c r="M306" s="9"/>
      <c r="O306" s="18"/>
      <c r="P306" s="9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17"/>
      <c r="AM306" s="7"/>
      <c r="AN306" s="9"/>
      <c r="AO306" s="9"/>
    </row>
    <row r="307" spans="12:41" ht="11.25">
      <c r="L307" s="5"/>
      <c r="M307" s="9"/>
      <c r="O307" s="18"/>
      <c r="P307" s="9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17"/>
      <c r="AM307" s="7"/>
      <c r="AN307" s="9"/>
      <c r="AO307" s="9"/>
    </row>
    <row r="308" spans="12:41" ht="11.25">
      <c r="L308" s="5"/>
      <c r="M308" s="9"/>
      <c r="O308" s="18"/>
      <c r="P308" s="9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17"/>
      <c r="AM308" s="7"/>
      <c r="AN308" s="9"/>
      <c r="AO308" s="9"/>
    </row>
    <row r="309" spans="12:41" ht="11.25">
      <c r="L309" s="5"/>
      <c r="M309" s="9"/>
      <c r="O309" s="18"/>
      <c r="P309" s="9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17"/>
      <c r="AM309" s="7"/>
      <c r="AN309" s="9"/>
      <c r="AO309" s="9"/>
    </row>
    <row r="310" spans="12:41" ht="11.25">
      <c r="L310" s="5"/>
      <c r="M310" s="9"/>
      <c r="O310" s="18"/>
      <c r="P310" s="9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17"/>
      <c r="AM310" s="7"/>
      <c r="AN310" s="9"/>
      <c r="AO310" s="9"/>
    </row>
    <row r="311" spans="12:41" ht="11.25">
      <c r="L311" s="5"/>
      <c r="M311" s="9"/>
      <c r="O311" s="18"/>
      <c r="P311" s="9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17"/>
      <c r="AM311" s="7"/>
      <c r="AN311" s="9"/>
      <c r="AO311" s="9"/>
    </row>
    <row r="312" spans="12:41" ht="11.25">
      <c r="L312" s="5"/>
      <c r="M312" s="9"/>
      <c r="O312" s="18"/>
      <c r="P312" s="9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17"/>
      <c r="AM312" s="7"/>
      <c r="AN312" s="9"/>
      <c r="AO312" s="9"/>
    </row>
    <row r="313" spans="12:41" ht="11.25">
      <c r="L313" s="5"/>
      <c r="M313" s="9"/>
      <c r="O313" s="18"/>
      <c r="P313" s="9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17"/>
      <c r="AM313" s="7"/>
      <c r="AN313" s="9"/>
      <c r="AO313" s="9"/>
    </row>
    <row r="314" spans="12:41" ht="11.25">
      <c r="L314" s="5"/>
      <c r="M314" s="9"/>
      <c r="O314" s="18"/>
      <c r="P314" s="9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17"/>
      <c r="AM314" s="7"/>
      <c r="AN314" s="9"/>
      <c r="AO314" s="9"/>
    </row>
    <row r="315" spans="12:41" ht="11.25">
      <c r="L315" s="5"/>
      <c r="M315" s="9"/>
      <c r="O315" s="18"/>
      <c r="P315" s="9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17"/>
      <c r="AM315" s="7"/>
      <c r="AN315" s="9"/>
      <c r="AO315" s="9"/>
    </row>
    <row r="316" spans="12:41" ht="11.25">
      <c r="L316" s="5"/>
      <c r="M316" s="9"/>
      <c r="O316" s="18"/>
      <c r="P316" s="9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17"/>
      <c r="AM316" s="7"/>
      <c r="AN316" s="9"/>
      <c r="AO316" s="9"/>
    </row>
    <row r="317" spans="12:41" ht="11.25">
      <c r="L317" s="5"/>
      <c r="M317" s="9"/>
      <c r="O317" s="18"/>
      <c r="P317" s="9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17"/>
      <c r="AM317" s="7"/>
      <c r="AN317" s="9"/>
      <c r="AO317" s="9"/>
    </row>
    <row r="318" spans="12:41" ht="11.25">
      <c r="L318" s="5"/>
      <c r="M318" s="9"/>
      <c r="O318" s="18"/>
      <c r="P318" s="9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17"/>
      <c r="AM318" s="7"/>
      <c r="AN318" s="9"/>
      <c r="AO318" s="9"/>
    </row>
    <row r="319" spans="12:41" ht="11.25">
      <c r="L319" s="5"/>
      <c r="M319" s="9"/>
      <c r="O319" s="18"/>
      <c r="P319" s="9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17"/>
      <c r="AM319" s="7"/>
      <c r="AN319" s="9"/>
      <c r="AO319" s="9"/>
    </row>
    <row r="320" spans="12:41" ht="11.25">
      <c r="L320" s="5"/>
      <c r="M320" s="9"/>
      <c r="O320" s="18"/>
      <c r="P320" s="9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17"/>
      <c r="AM320" s="7"/>
      <c r="AN320" s="9"/>
      <c r="AO320" s="9"/>
    </row>
    <row r="321" spans="12:41" ht="11.25">
      <c r="L321" s="5"/>
      <c r="M321" s="9"/>
      <c r="O321" s="18"/>
      <c r="P321" s="9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17"/>
      <c r="AM321" s="7"/>
      <c r="AN321" s="9"/>
      <c r="AO321" s="9"/>
    </row>
    <row r="322" spans="12:41" ht="11.25">
      <c r="L322" s="5"/>
      <c r="M322" s="9"/>
      <c r="O322" s="18"/>
      <c r="P322" s="9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17"/>
      <c r="AM322" s="7"/>
      <c r="AN322" s="9"/>
      <c r="AO322" s="9"/>
    </row>
    <row r="323" spans="12:41" ht="11.25">
      <c r="L323" s="5"/>
      <c r="M323" s="9"/>
      <c r="O323" s="18"/>
      <c r="P323" s="9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17"/>
      <c r="AM323" s="7"/>
      <c r="AN323" s="9"/>
      <c r="AO323" s="9"/>
    </row>
    <row r="324" spans="12:41" ht="11.25">
      <c r="L324" s="5"/>
      <c r="M324" s="9"/>
      <c r="O324" s="18"/>
      <c r="P324" s="9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17"/>
      <c r="AM324" s="7"/>
      <c r="AN324" s="9"/>
      <c r="AO324" s="9"/>
    </row>
    <row r="325" spans="12:41" ht="11.25">
      <c r="L325" s="5"/>
      <c r="M325" s="9"/>
      <c r="O325" s="18"/>
      <c r="P325" s="9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17"/>
      <c r="AM325" s="7"/>
      <c r="AN325" s="9"/>
      <c r="AO325" s="9"/>
    </row>
    <row r="326" spans="12:41" ht="11.25">
      <c r="L326" s="5"/>
      <c r="M326" s="9"/>
      <c r="O326" s="18"/>
      <c r="P326" s="9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17"/>
      <c r="AM326" s="7"/>
      <c r="AN326" s="9"/>
      <c r="AO326" s="9"/>
    </row>
    <row r="327" spans="12:41" ht="11.25">
      <c r="L327" s="5"/>
      <c r="M327" s="9"/>
      <c r="O327" s="18"/>
      <c r="P327" s="9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17"/>
      <c r="AM327" s="7"/>
      <c r="AN327" s="9"/>
      <c r="AO327" s="9"/>
    </row>
    <row r="328" spans="12:41" ht="11.25">
      <c r="L328" s="5"/>
      <c r="M328" s="9"/>
      <c r="O328" s="18"/>
      <c r="P328" s="9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17"/>
      <c r="AM328" s="7"/>
      <c r="AN328" s="9"/>
      <c r="AO328" s="9"/>
    </row>
    <row r="329" spans="12:41" ht="11.25">
      <c r="L329" s="5"/>
      <c r="M329" s="9"/>
      <c r="O329" s="18"/>
      <c r="P329" s="9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17"/>
      <c r="AM329" s="7"/>
      <c r="AN329" s="9"/>
      <c r="AO329" s="9"/>
    </row>
    <row r="330" spans="12:41" ht="11.25">
      <c r="L330" s="5"/>
      <c r="M330" s="9"/>
      <c r="O330" s="18"/>
      <c r="P330" s="9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17"/>
      <c r="AM330" s="7"/>
      <c r="AN330" s="9"/>
      <c r="AO330" s="9"/>
    </row>
    <row r="331" spans="12:41" ht="11.25">
      <c r="L331" s="5"/>
      <c r="M331" s="9"/>
      <c r="O331" s="18"/>
      <c r="P331" s="9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17"/>
      <c r="AM331" s="7"/>
      <c r="AN331" s="9"/>
      <c r="AO331" s="9"/>
    </row>
    <row r="332" spans="12:41" ht="11.25">
      <c r="L332" s="5"/>
      <c r="M332" s="9"/>
      <c r="O332" s="18"/>
      <c r="P332" s="9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17"/>
      <c r="AM332" s="7"/>
      <c r="AN332" s="9"/>
      <c r="AO332" s="9"/>
    </row>
    <row r="333" spans="12:41" ht="11.25">
      <c r="L333" s="5"/>
      <c r="M333" s="9"/>
      <c r="O333" s="18"/>
      <c r="P333" s="9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17"/>
      <c r="AM333" s="7"/>
      <c r="AN333" s="9"/>
      <c r="AO333" s="9"/>
    </row>
    <row r="334" spans="12:41" ht="11.25">
      <c r="L334" s="5"/>
      <c r="M334" s="9"/>
      <c r="O334" s="18"/>
      <c r="P334" s="9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17"/>
      <c r="AM334" s="7"/>
      <c r="AN334" s="9"/>
      <c r="AO334" s="9"/>
    </row>
    <row r="335" spans="12:41" ht="11.25">
      <c r="L335" s="5"/>
      <c r="M335" s="9"/>
      <c r="O335" s="18"/>
      <c r="P335" s="9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17"/>
      <c r="AM335" s="7"/>
      <c r="AN335" s="9"/>
      <c r="AO335" s="9"/>
    </row>
    <row r="336" spans="12:41" ht="11.25">
      <c r="L336" s="5"/>
      <c r="M336" s="9"/>
      <c r="O336" s="18"/>
      <c r="P336" s="9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17"/>
      <c r="AM336" s="7"/>
      <c r="AN336" s="9"/>
      <c r="AO336" s="9"/>
    </row>
    <row r="337" spans="12:41" ht="11.25">
      <c r="L337" s="5"/>
      <c r="M337" s="9"/>
      <c r="O337" s="18"/>
      <c r="P337" s="9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17"/>
      <c r="AM337" s="7"/>
      <c r="AN337" s="9"/>
      <c r="AO337" s="9"/>
    </row>
    <row r="338" spans="12:41" ht="11.25">
      <c r="L338" s="5"/>
      <c r="M338" s="9"/>
      <c r="O338" s="18"/>
      <c r="P338" s="9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17"/>
      <c r="AM338" s="7"/>
      <c r="AN338" s="9"/>
      <c r="AO338" s="9"/>
    </row>
    <row r="339" spans="12:41" ht="11.25">
      <c r="L339" s="5"/>
      <c r="M339" s="9"/>
      <c r="O339" s="18"/>
      <c r="P339" s="9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17"/>
      <c r="AM339" s="7"/>
      <c r="AN339" s="9"/>
      <c r="AO339" s="9"/>
    </row>
    <row r="340" spans="12:41" ht="11.25">
      <c r="L340" s="5"/>
      <c r="M340" s="9"/>
      <c r="O340" s="18"/>
      <c r="P340" s="9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17"/>
      <c r="AM340" s="7"/>
      <c r="AN340" s="9"/>
      <c r="AO340" s="9"/>
    </row>
    <row r="341" spans="12:41" ht="11.25">
      <c r="L341" s="5"/>
      <c r="M341" s="9"/>
      <c r="O341" s="18"/>
      <c r="P341" s="9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17"/>
      <c r="AM341" s="7"/>
      <c r="AN341" s="9"/>
      <c r="AO341" s="9"/>
    </row>
    <row r="342" spans="12:41" ht="11.25">
      <c r="L342" s="5"/>
      <c r="M342" s="9"/>
      <c r="O342" s="18"/>
      <c r="P342" s="9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17"/>
      <c r="AM342" s="7"/>
      <c r="AN342" s="9"/>
      <c r="AO342" s="9"/>
    </row>
    <row r="343" spans="12:41" ht="11.25">
      <c r="L343" s="5"/>
      <c r="M343" s="9"/>
      <c r="O343" s="18"/>
      <c r="P343" s="9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17"/>
      <c r="AM343" s="7"/>
      <c r="AN343" s="9"/>
      <c r="AO343" s="9"/>
    </row>
    <row r="344" spans="12:41" ht="11.25">
      <c r="L344" s="5"/>
      <c r="M344" s="9"/>
      <c r="O344" s="18"/>
      <c r="P344" s="9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17"/>
      <c r="AM344" s="7"/>
      <c r="AN344" s="9"/>
      <c r="AO344" s="9"/>
    </row>
    <row r="345" spans="12:41" ht="11.25">
      <c r="L345" s="5"/>
      <c r="M345" s="9"/>
      <c r="O345" s="18"/>
      <c r="P345" s="9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17"/>
      <c r="AM345" s="7"/>
      <c r="AN345" s="9"/>
      <c r="AO345" s="9"/>
    </row>
    <row r="346" spans="12:41" ht="11.25">
      <c r="L346" s="5"/>
      <c r="M346" s="9"/>
      <c r="O346" s="18"/>
      <c r="P346" s="9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17"/>
      <c r="AM346" s="7"/>
      <c r="AN346" s="9"/>
      <c r="AO346" s="9"/>
    </row>
    <row r="347" spans="12:41" ht="11.25">
      <c r="L347" s="5"/>
      <c r="M347" s="9"/>
      <c r="O347" s="18"/>
      <c r="P347" s="9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17"/>
      <c r="AM347" s="7"/>
      <c r="AN347" s="9"/>
      <c r="AO347" s="9"/>
    </row>
    <row r="348" spans="12:41" ht="11.25">
      <c r="L348" s="5"/>
      <c r="M348" s="9"/>
      <c r="O348" s="18"/>
      <c r="P348" s="9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17"/>
      <c r="AM348" s="7"/>
      <c r="AN348" s="9"/>
      <c r="AO348" s="9"/>
    </row>
    <row r="349" spans="12:41" ht="11.25">
      <c r="L349" s="5"/>
      <c r="M349" s="9"/>
      <c r="O349" s="18"/>
      <c r="P349" s="9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17"/>
      <c r="AM349" s="7"/>
      <c r="AN349" s="9"/>
      <c r="AO349" s="9"/>
    </row>
    <row r="350" spans="12:41" ht="11.25">
      <c r="L350" s="5"/>
      <c r="M350" s="9"/>
      <c r="O350" s="18"/>
      <c r="P350" s="9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17"/>
      <c r="AM350" s="7"/>
      <c r="AN350" s="9"/>
      <c r="AO350" s="9"/>
    </row>
    <row r="351" spans="12:41" ht="11.25">
      <c r="L351" s="5"/>
      <c r="M351" s="9"/>
      <c r="O351" s="18"/>
      <c r="P351" s="9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17"/>
      <c r="AM351" s="7"/>
      <c r="AN351" s="9"/>
      <c r="AO351" s="9"/>
    </row>
    <row r="352" spans="12:41" ht="11.25">
      <c r="L352" s="5"/>
      <c r="M352" s="9"/>
      <c r="O352" s="18"/>
      <c r="P352" s="9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17"/>
      <c r="AM352" s="7"/>
      <c r="AN352" s="9"/>
      <c r="AO352" s="9"/>
    </row>
    <row r="353" spans="12:41" ht="11.25">
      <c r="L353" s="5"/>
      <c r="M353" s="9"/>
      <c r="O353" s="18"/>
      <c r="P353" s="9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17"/>
      <c r="AM353" s="7"/>
      <c r="AN353" s="9"/>
      <c r="AO353" s="9"/>
    </row>
    <row r="354" spans="12:41" ht="11.25">
      <c r="L354" s="5"/>
      <c r="M354" s="9"/>
      <c r="O354" s="18"/>
      <c r="P354" s="9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17"/>
      <c r="AM354" s="7"/>
      <c r="AN354" s="9"/>
      <c r="AO354" s="9"/>
    </row>
    <row r="355" spans="12:41" ht="11.25">
      <c r="L355" s="5"/>
      <c r="M355" s="9"/>
      <c r="O355" s="18"/>
      <c r="P355" s="9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17"/>
      <c r="AM355" s="7"/>
      <c r="AN355" s="9"/>
      <c r="AO355" s="9"/>
    </row>
    <row r="356" spans="12:41" ht="11.25">
      <c r="L356" s="5"/>
      <c r="M356" s="9"/>
      <c r="O356" s="18"/>
      <c r="P356" s="9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17"/>
      <c r="AM356" s="7"/>
      <c r="AN356" s="9"/>
      <c r="AO356" s="9"/>
    </row>
    <row r="357" spans="12:41" ht="11.25">
      <c r="L357" s="5"/>
      <c r="M357" s="9"/>
      <c r="O357" s="18"/>
      <c r="P357" s="9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17"/>
      <c r="AM357" s="7"/>
      <c r="AN357" s="9"/>
      <c r="AO357" s="9"/>
    </row>
    <row r="358" spans="12:41" ht="11.25">
      <c r="L358" s="5"/>
      <c r="M358" s="9"/>
      <c r="O358" s="18"/>
      <c r="P358" s="9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17"/>
      <c r="AM358" s="7"/>
      <c r="AN358" s="9"/>
      <c r="AO358" s="9"/>
    </row>
    <row r="359" spans="12:41" ht="11.25">
      <c r="L359" s="5"/>
      <c r="M359" s="9"/>
      <c r="O359" s="18"/>
      <c r="P359" s="9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17"/>
      <c r="AM359" s="7"/>
      <c r="AN359" s="9"/>
      <c r="AO359" s="9"/>
    </row>
    <row r="360" spans="12:41" ht="11.25">
      <c r="L360" s="5"/>
      <c r="M360" s="9"/>
      <c r="O360" s="18"/>
      <c r="P360" s="9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17"/>
      <c r="AM360" s="7"/>
      <c r="AN360" s="9"/>
      <c r="AO360" s="9"/>
    </row>
    <row r="361" spans="12:41" ht="11.25">
      <c r="L361" s="5"/>
      <c r="M361" s="9"/>
      <c r="O361" s="18"/>
      <c r="P361" s="9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17"/>
      <c r="AM361" s="7"/>
      <c r="AN361" s="9"/>
      <c r="AO361" s="9"/>
    </row>
    <row r="362" spans="12:41" ht="11.25">
      <c r="L362" s="5"/>
      <c r="M362" s="9"/>
      <c r="O362" s="18"/>
      <c r="P362" s="9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17"/>
      <c r="AM362" s="7"/>
      <c r="AN362" s="9"/>
      <c r="AO362" s="9"/>
    </row>
    <row r="363" spans="12:41" ht="11.25">
      <c r="L363" s="5"/>
      <c r="M363" s="9"/>
      <c r="O363" s="18"/>
      <c r="P363" s="9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17"/>
      <c r="AM363" s="7"/>
      <c r="AN363" s="9"/>
      <c r="AO363" s="9"/>
    </row>
    <row r="364" spans="12:41" ht="11.25">
      <c r="L364" s="5"/>
      <c r="M364" s="9"/>
      <c r="O364" s="18"/>
      <c r="P364" s="9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17"/>
      <c r="AM364" s="7"/>
      <c r="AN364" s="9"/>
      <c r="AO364" s="9"/>
    </row>
    <row r="365" spans="12:41" ht="11.25">
      <c r="L365" s="5"/>
      <c r="M365" s="9"/>
      <c r="O365" s="18"/>
      <c r="P365" s="9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17"/>
      <c r="AM365" s="7"/>
      <c r="AN365" s="9"/>
      <c r="AO365" s="9"/>
    </row>
    <row r="366" spans="12:41" ht="11.25">
      <c r="L366" s="5"/>
      <c r="M366" s="9"/>
      <c r="O366" s="18"/>
      <c r="P366" s="9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17"/>
      <c r="AM366" s="7"/>
      <c r="AN366" s="9"/>
      <c r="AO366" s="9"/>
    </row>
    <row r="367" spans="12:41" ht="11.25">
      <c r="L367" s="5"/>
      <c r="M367" s="9"/>
      <c r="O367" s="18"/>
      <c r="P367" s="9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17"/>
      <c r="AM367" s="7"/>
      <c r="AN367" s="9"/>
      <c r="AO367" s="9"/>
    </row>
    <row r="368" spans="12:41" ht="11.25">
      <c r="L368" s="5"/>
      <c r="M368" s="9"/>
      <c r="O368" s="18"/>
      <c r="P368" s="9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17"/>
      <c r="AM368" s="7"/>
      <c r="AN368" s="9"/>
      <c r="AO368" s="9"/>
    </row>
    <row r="369" spans="12:41" ht="11.25">
      <c r="L369" s="5"/>
      <c r="M369" s="9"/>
      <c r="O369" s="18"/>
      <c r="P369" s="9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17"/>
      <c r="AM369" s="7"/>
      <c r="AN369" s="9"/>
      <c r="AO369" s="9"/>
    </row>
    <row r="370" spans="12:41" ht="11.25">
      <c r="L370" s="5"/>
      <c r="M370" s="9"/>
      <c r="O370" s="18"/>
      <c r="P370" s="9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17"/>
      <c r="AM370" s="7"/>
      <c r="AN370" s="9"/>
      <c r="AO370" s="9"/>
    </row>
    <row r="371" spans="12:41" ht="11.25">
      <c r="L371" s="5"/>
      <c r="M371" s="9"/>
      <c r="O371" s="18"/>
      <c r="P371" s="9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17"/>
      <c r="AM371" s="7"/>
      <c r="AN371" s="9"/>
      <c r="AO371" s="9"/>
    </row>
    <row r="372" spans="12:41" ht="11.25">
      <c r="L372" s="5"/>
      <c r="M372" s="9"/>
      <c r="O372" s="18"/>
      <c r="P372" s="9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17"/>
      <c r="AM372" s="7"/>
      <c r="AN372" s="9"/>
      <c r="AO372" s="9"/>
    </row>
    <row r="373" spans="12:41" ht="11.25">
      <c r="L373" s="5"/>
      <c r="M373" s="9"/>
      <c r="O373" s="18"/>
      <c r="P373" s="9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17"/>
      <c r="AM373" s="7"/>
      <c r="AN373" s="9"/>
      <c r="AO373" s="9"/>
    </row>
    <row r="374" spans="12:41" ht="11.25">
      <c r="L374" s="5"/>
      <c r="M374" s="9"/>
      <c r="O374" s="18"/>
      <c r="P374" s="9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17"/>
      <c r="AM374" s="7"/>
      <c r="AN374" s="9"/>
      <c r="AO374" s="9"/>
    </row>
    <row r="375" spans="12:41" ht="11.25">
      <c r="L375" s="5"/>
      <c r="M375" s="9"/>
      <c r="O375" s="18"/>
      <c r="P375" s="9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17"/>
      <c r="AM375" s="7"/>
      <c r="AN375" s="9"/>
      <c r="AO375" s="9"/>
    </row>
    <row r="376" spans="12:41" ht="11.25">
      <c r="L376" s="5"/>
      <c r="M376" s="9"/>
      <c r="O376" s="18"/>
      <c r="P376" s="9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17"/>
      <c r="AM376" s="7"/>
      <c r="AN376" s="9"/>
      <c r="AO376" s="9"/>
    </row>
    <row r="377" spans="12:41" ht="11.25">
      <c r="L377" s="5"/>
      <c r="M377" s="9"/>
      <c r="O377" s="18"/>
      <c r="P377" s="9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17"/>
      <c r="AM377" s="7"/>
      <c r="AN377" s="9"/>
      <c r="AO377" s="9"/>
    </row>
    <row r="378" spans="12:41" ht="11.25">
      <c r="L378" s="5"/>
      <c r="M378" s="9"/>
      <c r="O378" s="18"/>
      <c r="P378" s="9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17"/>
      <c r="AM378" s="7"/>
      <c r="AN378" s="9"/>
      <c r="AO378" s="9"/>
    </row>
    <row r="379" spans="12:41" ht="11.25">
      <c r="L379" s="5"/>
      <c r="M379" s="9"/>
      <c r="O379" s="18"/>
      <c r="P379" s="9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17"/>
      <c r="AM379" s="7"/>
      <c r="AN379" s="9"/>
      <c r="AO379" s="9"/>
    </row>
    <row r="380" spans="12:41" ht="11.25">
      <c r="L380" s="5"/>
      <c r="M380" s="9"/>
      <c r="O380" s="18"/>
      <c r="P380" s="9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17"/>
      <c r="AM380" s="7"/>
      <c r="AN380" s="9"/>
      <c r="AO380" s="9"/>
    </row>
    <row r="381" spans="12:41" ht="11.25">
      <c r="L381" s="5"/>
      <c r="M381" s="9"/>
      <c r="O381" s="18"/>
      <c r="P381" s="9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17"/>
      <c r="AM381" s="7"/>
      <c r="AN381" s="9"/>
      <c r="AO381" s="9"/>
    </row>
    <row r="382" spans="12:41" ht="11.25">
      <c r="L382" s="5"/>
      <c r="M382" s="9"/>
      <c r="O382" s="18"/>
      <c r="P382" s="9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17"/>
      <c r="AM382" s="7"/>
      <c r="AN382" s="9"/>
      <c r="AO382" s="9"/>
    </row>
    <row r="383" spans="12:41" ht="11.25">
      <c r="L383" s="5"/>
      <c r="M383" s="9"/>
      <c r="O383" s="18"/>
      <c r="P383" s="9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17"/>
      <c r="AM383" s="7"/>
      <c r="AN383" s="9"/>
      <c r="AO383" s="9"/>
    </row>
    <row r="384" spans="12:41" ht="11.25">
      <c r="L384" s="5"/>
      <c r="M384" s="9"/>
      <c r="O384" s="18"/>
      <c r="P384" s="9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17"/>
      <c r="AM384" s="7"/>
      <c r="AN384" s="9"/>
      <c r="AO384" s="9"/>
    </row>
    <row r="385" spans="12:41" ht="11.25">
      <c r="L385" s="5"/>
      <c r="M385" s="9"/>
      <c r="O385" s="18"/>
      <c r="P385" s="9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17"/>
      <c r="AM385" s="7"/>
      <c r="AN385" s="9"/>
      <c r="AO385" s="9"/>
    </row>
    <row r="386" spans="12:41" ht="11.25">
      <c r="L386" s="5"/>
      <c r="M386" s="9"/>
      <c r="O386" s="18"/>
      <c r="P386" s="9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17"/>
      <c r="AM386" s="7"/>
      <c r="AN386" s="9"/>
      <c r="AO386" s="9"/>
    </row>
    <row r="387" spans="12:41" ht="11.25">
      <c r="L387" s="5"/>
      <c r="M387" s="9"/>
      <c r="O387" s="18"/>
      <c r="P387" s="9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17"/>
      <c r="AM387" s="7"/>
      <c r="AN387" s="9"/>
      <c r="AO387" s="9"/>
    </row>
    <row r="388" spans="12:41" ht="11.25">
      <c r="L388" s="5"/>
      <c r="M388" s="9"/>
      <c r="O388" s="18"/>
      <c r="P388" s="9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17"/>
      <c r="AM388" s="7"/>
      <c r="AN388" s="9"/>
      <c r="AO388" s="9"/>
    </row>
    <row r="389" spans="12:41" ht="11.25">
      <c r="L389" s="5"/>
      <c r="M389" s="9"/>
      <c r="O389" s="18"/>
      <c r="P389" s="9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17"/>
      <c r="AM389" s="7"/>
      <c r="AN389" s="9"/>
      <c r="AO389" s="9"/>
    </row>
    <row r="390" spans="12:41" ht="11.25">
      <c r="L390" s="5"/>
      <c r="M390" s="9"/>
      <c r="O390" s="18"/>
      <c r="P390" s="9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17"/>
      <c r="AM390" s="7"/>
      <c r="AN390" s="9"/>
      <c r="AO390" s="9"/>
    </row>
    <row r="391" spans="12:41" ht="11.25">
      <c r="L391" s="5"/>
      <c r="M391" s="9"/>
      <c r="O391" s="18"/>
      <c r="P391" s="9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17"/>
      <c r="AM391" s="7"/>
      <c r="AN391" s="9"/>
      <c r="AO391" s="9"/>
    </row>
    <row r="392" spans="12:41" ht="11.25">
      <c r="L392" s="5"/>
      <c r="M392" s="9"/>
      <c r="O392" s="18"/>
      <c r="P392" s="9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17"/>
      <c r="AM392" s="7"/>
      <c r="AN392" s="9"/>
      <c r="AO392" s="9"/>
    </row>
    <row r="393" spans="12:41" ht="11.25">
      <c r="L393" s="5"/>
      <c r="M393" s="9"/>
      <c r="O393" s="18"/>
      <c r="P393" s="9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17"/>
      <c r="AM393" s="7"/>
      <c r="AN393" s="9"/>
      <c r="AO393" s="9"/>
    </row>
    <row r="394" spans="12:41" ht="11.25">
      <c r="L394" s="5"/>
      <c r="M394" s="9"/>
      <c r="O394" s="18"/>
      <c r="P394" s="9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17"/>
      <c r="AM394" s="7"/>
      <c r="AN394" s="9"/>
      <c r="AO394" s="9"/>
    </row>
    <row r="395" spans="12:41" ht="11.25">
      <c r="L395" s="5"/>
      <c r="M395" s="9"/>
      <c r="O395" s="18"/>
      <c r="P395" s="9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17"/>
      <c r="AM395" s="7"/>
      <c r="AN395" s="9"/>
      <c r="AO395" s="9"/>
    </row>
    <row r="396" spans="12:41" ht="11.25">
      <c r="L396" s="5"/>
      <c r="M396" s="9"/>
      <c r="O396" s="18"/>
      <c r="P396" s="9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17"/>
      <c r="AM396" s="7"/>
      <c r="AN396" s="9"/>
      <c r="AO396" s="9"/>
    </row>
    <row r="397" spans="12:41" ht="11.25">
      <c r="L397" s="5"/>
      <c r="M397" s="9"/>
      <c r="O397" s="18"/>
      <c r="P397" s="9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17"/>
      <c r="AM397" s="7"/>
      <c r="AN397" s="9"/>
      <c r="AO397" s="9"/>
    </row>
    <row r="398" spans="12:41" ht="11.25">
      <c r="L398" s="5"/>
      <c r="M398" s="9"/>
      <c r="O398" s="18"/>
      <c r="P398" s="9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17"/>
      <c r="AM398" s="7"/>
      <c r="AN398" s="9"/>
      <c r="AO398" s="9"/>
    </row>
    <row r="399" spans="12:41" ht="11.25">
      <c r="L399" s="5"/>
      <c r="M399" s="9"/>
      <c r="O399" s="18"/>
      <c r="P399" s="9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17"/>
      <c r="AM399" s="7"/>
      <c r="AN399" s="9"/>
      <c r="AO399" s="9"/>
    </row>
    <row r="400" spans="12:41" ht="11.25">
      <c r="L400" s="5"/>
      <c r="M400" s="9"/>
      <c r="O400" s="18"/>
      <c r="P400" s="9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17"/>
      <c r="AM400" s="7"/>
      <c r="AN400" s="9"/>
      <c r="AO400" s="9"/>
    </row>
    <row r="401" spans="12:41" ht="11.25">
      <c r="L401" s="5"/>
      <c r="M401" s="9"/>
      <c r="O401" s="18"/>
      <c r="P401" s="9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17"/>
      <c r="AM401" s="7"/>
      <c r="AN401" s="9"/>
      <c r="AO401" s="9"/>
    </row>
    <row r="402" spans="12:41" ht="11.25">
      <c r="L402" s="5"/>
      <c r="M402" s="9"/>
      <c r="O402" s="18"/>
      <c r="P402" s="9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17"/>
      <c r="AM402" s="7"/>
      <c r="AN402" s="9"/>
      <c r="AO402" s="9"/>
    </row>
    <row r="403" spans="12:41" ht="11.25">
      <c r="L403" s="5"/>
      <c r="M403" s="9"/>
      <c r="O403" s="18"/>
      <c r="P403" s="9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17"/>
      <c r="AM403" s="7"/>
      <c r="AN403" s="9"/>
      <c r="AO403" s="9"/>
    </row>
    <row r="404" spans="12:41" ht="11.25">
      <c r="L404" s="5"/>
      <c r="M404" s="9"/>
      <c r="O404" s="18"/>
      <c r="P404" s="9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17"/>
      <c r="AM404" s="7"/>
      <c r="AN404" s="9"/>
      <c r="AO404" s="9"/>
    </row>
    <row r="405" spans="12:41" ht="11.25">
      <c r="L405" s="5"/>
      <c r="M405" s="9"/>
      <c r="O405" s="18"/>
      <c r="P405" s="9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17"/>
      <c r="AM405" s="7"/>
      <c r="AN405" s="9"/>
      <c r="AO405" s="9"/>
    </row>
    <row r="406" spans="12:41" ht="11.25">
      <c r="L406" s="5"/>
      <c r="M406" s="9"/>
      <c r="O406" s="18"/>
      <c r="P406" s="9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17"/>
      <c r="AM406" s="7"/>
      <c r="AN406" s="9"/>
      <c r="AO406" s="9"/>
    </row>
    <row r="407" spans="12:41" ht="11.25">
      <c r="L407" s="5"/>
      <c r="M407" s="9"/>
      <c r="O407" s="18"/>
      <c r="P407" s="9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17"/>
      <c r="AM407" s="7"/>
      <c r="AN407" s="9"/>
      <c r="AO407" s="9"/>
    </row>
    <row r="408" spans="12:41" ht="11.25">
      <c r="L408" s="5"/>
      <c r="M408" s="9"/>
      <c r="O408" s="18"/>
      <c r="P408" s="9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17"/>
      <c r="AM408" s="7"/>
      <c r="AN408" s="9"/>
      <c r="AO408" s="9"/>
    </row>
    <row r="409" spans="12:41" ht="11.25">
      <c r="L409" s="5"/>
      <c r="M409" s="9"/>
      <c r="O409" s="18"/>
      <c r="P409" s="9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17"/>
      <c r="AM409" s="7"/>
      <c r="AN409" s="9"/>
      <c r="AO409" s="9"/>
    </row>
    <row r="410" spans="12:41" ht="11.25">
      <c r="L410" s="5"/>
      <c r="M410" s="9"/>
      <c r="O410" s="18"/>
      <c r="P410" s="9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17"/>
      <c r="AM410" s="7"/>
      <c r="AN410" s="9"/>
      <c r="AO410" s="9"/>
    </row>
    <row r="411" spans="12:41" ht="11.25">
      <c r="L411" s="5"/>
      <c r="M411" s="9"/>
      <c r="O411" s="18"/>
      <c r="P411" s="9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17"/>
      <c r="AM411" s="7"/>
      <c r="AN411" s="9"/>
      <c r="AO411" s="9"/>
    </row>
    <row r="412" spans="12:41" ht="11.25">
      <c r="L412" s="5"/>
      <c r="M412" s="9"/>
      <c r="O412" s="18"/>
      <c r="P412" s="9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17"/>
      <c r="AM412" s="7"/>
      <c r="AN412" s="9"/>
      <c r="AO412" s="9"/>
    </row>
    <row r="413" spans="12:41" ht="11.25">
      <c r="L413" s="5"/>
      <c r="M413" s="9"/>
      <c r="O413" s="18"/>
      <c r="P413" s="9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17"/>
      <c r="AM413" s="7"/>
      <c r="AN413" s="9"/>
      <c r="AO413" s="9"/>
    </row>
    <row r="414" spans="12:41" ht="11.25">
      <c r="L414" s="5"/>
      <c r="M414" s="9"/>
      <c r="O414" s="18"/>
      <c r="P414" s="9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17"/>
      <c r="AM414" s="7"/>
      <c r="AN414" s="9"/>
      <c r="AO414" s="9"/>
    </row>
    <row r="415" spans="12:41" ht="11.25">
      <c r="L415" s="5"/>
      <c r="M415" s="9"/>
      <c r="O415" s="18"/>
      <c r="P415" s="9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17"/>
      <c r="AM415" s="7"/>
      <c r="AN415" s="9"/>
      <c r="AO415" s="9"/>
    </row>
    <row r="416" spans="12:41" ht="11.25">
      <c r="L416" s="5"/>
      <c r="M416" s="9"/>
      <c r="O416" s="18"/>
      <c r="P416" s="9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17"/>
      <c r="AM416" s="7"/>
      <c r="AN416" s="9"/>
      <c r="AO416" s="9"/>
    </row>
    <row r="417" spans="12:41" ht="11.25">
      <c r="L417" s="5"/>
      <c r="M417" s="9"/>
      <c r="O417" s="18"/>
      <c r="P417" s="9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17"/>
      <c r="AM417" s="7"/>
      <c r="AN417" s="9"/>
      <c r="AO417" s="9"/>
    </row>
    <row r="418" spans="12:41" ht="11.25">
      <c r="L418" s="5"/>
      <c r="M418" s="9"/>
      <c r="O418" s="18"/>
      <c r="P418" s="9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17"/>
      <c r="AM418" s="7"/>
      <c r="AN418" s="9"/>
      <c r="AO418" s="9"/>
    </row>
    <row r="419" spans="12:41" ht="11.25">
      <c r="L419" s="5"/>
      <c r="M419" s="9"/>
      <c r="O419" s="18"/>
      <c r="P419" s="9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17"/>
      <c r="AM419" s="7"/>
      <c r="AN419" s="9"/>
      <c r="AO419" s="9"/>
    </row>
    <row r="420" spans="12:41" ht="11.25">
      <c r="L420" s="5"/>
      <c r="M420" s="9"/>
      <c r="O420" s="18"/>
      <c r="P420" s="9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17"/>
      <c r="AM420" s="7"/>
      <c r="AN420" s="9"/>
      <c r="AO420" s="9"/>
    </row>
    <row r="421" spans="12:41" ht="11.25">
      <c r="L421" s="5"/>
      <c r="M421" s="9"/>
      <c r="O421" s="18"/>
      <c r="P421" s="9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17"/>
      <c r="AM421" s="7"/>
      <c r="AN421" s="9"/>
      <c r="AO421" s="9"/>
    </row>
    <row r="422" spans="12:41" ht="11.25">
      <c r="L422" s="5"/>
      <c r="M422" s="9"/>
      <c r="O422" s="18"/>
      <c r="P422" s="9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17"/>
      <c r="AM422" s="7"/>
      <c r="AN422" s="9"/>
      <c r="AO422" s="9"/>
    </row>
    <row r="423" spans="12:41" ht="11.25">
      <c r="L423" s="5"/>
      <c r="M423" s="9"/>
      <c r="O423" s="18"/>
      <c r="P423" s="9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17"/>
      <c r="AM423" s="7"/>
      <c r="AN423" s="9"/>
      <c r="AO423" s="9"/>
    </row>
    <row r="424" spans="12:41" ht="11.25">
      <c r="L424" s="5"/>
      <c r="M424" s="9"/>
      <c r="O424" s="18"/>
      <c r="P424" s="9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17"/>
      <c r="AM424" s="7"/>
      <c r="AN424" s="9"/>
      <c r="AO424" s="9"/>
    </row>
    <row r="425" spans="12:41" ht="11.25">
      <c r="L425" s="5"/>
      <c r="M425" s="9"/>
      <c r="O425" s="18"/>
      <c r="P425" s="9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17"/>
      <c r="AM425" s="7"/>
      <c r="AN425" s="9"/>
      <c r="AO425" s="9"/>
    </row>
    <row r="426" spans="12:41" ht="11.25">
      <c r="L426" s="5"/>
      <c r="M426" s="9"/>
      <c r="O426" s="18"/>
      <c r="P426" s="9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17"/>
      <c r="AM426" s="7"/>
      <c r="AN426" s="9"/>
      <c r="AO426" s="9"/>
    </row>
    <row r="427" spans="12:41" ht="11.25">
      <c r="L427" s="5"/>
      <c r="M427" s="9"/>
      <c r="O427" s="18"/>
      <c r="P427" s="9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17"/>
      <c r="AM427" s="7"/>
      <c r="AN427" s="9"/>
      <c r="AO427" s="9"/>
    </row>
    <row r="428" spans="12:41" ht="11.25">
      <c r="L428" s="5"/>
      <c r="M428" s="9"/>
      <c r="O428" s="18"/>
      <c r="P428" s="9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17"/>
      <c r="AM428" s="7"/>
      <c r="AN428" s="9"/>
      <c r="AO428" s="9"/>
    </row>
    <row r="429" spans="12:41" ht="11.25">
      <c r="L429" s="5"/>
      <c r="M429" s="9"/>
      <c r="O429" s="18"/>
      <c r="P429" s="9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17"/>
      <c r="AM429" s="7"/>
      <c r="AN429" s="9"/>
      <c r="AO429" s="9"/>
    </row>
    <row r="430" spans="12:41" ht="11.25">
      <c r="L430" s="5"/>
      <c r="M430" s="9"/>
      <c r="O430" s="18"/>
      <c r="P430" s="9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17"/>
      <c r="AM430" s="7"/>
      <c r="AN430" s="9"/>
      <c r="AO430" s="9"/>
    </row>
    <row r="431" spans="12:41" ht="11.25">
      <c r="L431" s="5"/>
      <c r="M431" s="9"/>
      <c r="O431" s="18"/>
      <c r="P431" s="9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17"/>
      <c r="AM431" s="7"/>
      <c r="AN431" s="9"/>
      <c r="AO431" s="9"/>
    </row>
    <row r="432" spans="12:41" ht="11.25">
      <c r="L432" s="5"/>
      <c r="M432" s="9"/>
      <c r="O432" s="18"/>
      <c r="P432" s="9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17"/>
      <c r="AM432" s="7"/>
      <c r="AN432" s="9"/>
      <c r="AO432" s="9"/>
    </row>
    <row r="433" spans="12:41" ht="11.25">
      <c r="L433" s="5"/>
      <c r="M433" s="9"/>
      <c r="O433" s="18"/>
      <c r="P433" s="9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17"/>
      <c r="AM433" s="7"/>
      <c r="AN433" s="9"/>
      <c r="AO433" s="9"/>
    </row>
    <row r="434" spans="12:41" ht="11.25">
      <c r="L434" s="5"/>
      <c r="M434" s="9"/>
      <c r="O434" s="18"/>
      <c r="P434" s="9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17"/>
      <c r="AM434" s="7"/>
      <c r="AN434" s="9"/>
      <c r="AO434" s="9"/>
    </row>
    <row r="435" spans="12:41" ht="11.25">
      <c r="L435" s="5"/>
      <c r="M435" s="9"/>
      <c r="O435" s="18"/>
      <c r="P435" s="9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17"/>
      <c r="AM435" s="7"/>
      <c r="AN435" s="9"/>
      <c r="AO435" s="9"/>
    </row>
    <row r="436" spans="12:41" ht="11.25">
      <c r="L436" s="5"/>
      <c r="M436" s="9"/>
      <c r="O436" s="18"/>
      <c r="P436" s="9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17"/>
      <c r="AM436" s="7"/>
      <c r="AN436" s="9"/>
      <c r="AO436" s="9"/>
    </row>
    <row r="437" spans="12:41" ht="11.25">
      <c r="L437" s="5"/>
      <c r="M437" s="9"/>
      <c r="O437" s="18"/>
      <c r="P437" s="9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17"/>
      <c r="AM437" s="7"/>
      <c r="AN437" s="9"/>
      <c r="AO437" s="9"/>
    </row>
    <row r="438" spans="12:41" ht="11.25">
      <c r="L438" s="5"/>
      <c r="M438" s="9"/>
      <c r="O438" s="18"/>
      <c r="P438" s="9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17"/>
      <c r="AM438" s="7"/>
      <c r="AN438" s="9"/>
      <c r="AO438" s="9"/>
    </row>
    <row r="439" spans="12:41" ht="11.25">
      <c r="L439" s="5"/>
      <c r="M439" s="9"/>
      <c r="O439" s="18"/>
      <c r="P439" s="9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17"/>
      <c r="AM439" s="7"/>
      <c r="AN439" s="9"/>
      <c r="AO439" s="9"/>
    </row>
    <row r="440" spans="12:41" ht="11.25">
      <c r="L440" s="5"/>
      <c r="M440" s="9"/>
      <c r="O440" s="18"/>
      <c r="P440" s="9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17"/>
      <c r="AM440" s="7"/>
      <c r="AN440" s="9"/>
      <c r="AO440" s="9"/>
    </row>
    <row r="441" spans="12:41" ht="11.25">
      <c r="L441" s="5"/>
      <c r="M441" s="9"/>
      <c r="O441" s="18"/>
      <c r="P441" s="9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17"/>
      <c r="AM441" s="7"/>
      <c r="AN441" s="9"/>
      <c r="AO441" s="9"/>
    </row>
    <row r="442" spans="12:41" ht="11.25">
      <c r="L442" s="5"/>
      <c r="M442" s="9"/>
      <c r="O442" s="18"/>
      <c r="P442" s="9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17"/>
      <c r="AM442" s="7"/>
      <c r="AN442" s="9"/>
      <c r="AO442" s="9"/>
    </row>
    <row r="443" spans="12:41" ht="11.25">
      <c r="L443" s="5"/>
      <c r="M443" s="9"/>
      <c r="O443" s="18"/>
      <c r="P443" s="9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17"/>
      <c r="AM443" s="7"/>
      <c r="AN443" s="9"/>
      <c r="AO443" s="9"/>
    </row>
    <row r="444" spans="12:41" ht="11.25">
      <c r="L444" s="5"/>
      <c r="M444" s="9"/>
      <c r="O444" s="18"/>
      <c r="P444" s="9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17"/>
      <c r="AM444" s="7"/>
      <c r="AN444" s="9"/>
      <c r="AO444" s="9"/>
    </row>
    <row r="445" spans="12:41" ht="11.25">
      <c r="L445" s="5"/>
      <c r="M445" s="9"/>
      <c r="O445" s="18"/>
      <c r="P445" s="9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17"/>
      <c r="AM445" s="7"/>
      <c r="AN445" s="9"/>
      <c r="AO445" s="9"/>
    </row>
    <row r="446" spans="12:41" ht="11.25">
      <c r="L446" s="5"/>
      <c r="M446" s="9"/>
      <c r="O446" s="18"/>
      <c r="P446" s="9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17"/>
      <c r="AM446" s="7"/>
      <c r="AN446" s="9"/>
      <c r="AO446" s="9"/>
    </row>
    <row r="447" spans="12:41" ht="11.25">
      <c r="L447" s="5"/>
      <c r="M447" s="9"/>
      <c r="O447" s="18"/>
      <c r="P447" s="9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17"/>
      <c r="AM447" s="7"/>
      <c r="AN447" s="9"/>
      <c r="AO447" s="9"/>
    </row>
    <row r="448" spans="12:41" ht="11.25">
      <c r="L448" s="5"/>
      <c r="M448" s="9"/>
      <c r="O448" s="18"/>
      <c r="P448" s="9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17"/>
      <c r="AM448" s="7"/>
      <c r="AN448" s="9"/>
      <c r="AO448" s="9"/>
    </row>
    <row r="449" spans="12:41" ht="11.25">
      <c r="L449" s="5"/>
      <c r="M449" s="9"/>
      <c r="O449" s="18"/>
      <c r="P449" s="9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17"/>
      <c r="AM449" s="7"/>
      <c r="AN449" s="9"/>
      <c r="AO449" s="9"/>
    </row>
    <row r="450" spans="12:41" ht="11.25">
      <c r="L450" s="5"/>
      <c r="M450" s="9"/>
      <c r="O450" s="18"/>
      <c r="P450" s="9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17"/>
      <c r="AM450" s="7"/>
      <c r="AN450" s="9"/>
      <c r="AO450" s="9"/>
    </row>
    <row r="451" spans="12:41" ht="11.25">
      <c r="L451" s="5"/>
      <c r="M451" s="9"/>
      <c r="O451" s="18"/>
      <c r="P451" s="9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17"/>
      <c r="AM451" s="7"/>
      <c r="AN451" s="9"/>
      <c r="AO451" s="9"/>
    </row>
    <row r="452" spans="12:41" ht="11.25">
      <c r="L452" s="5"/>
      <c r="M452" s="9"/>
      <c r="O452" s="18"/>
      <c r="P452" s="9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17"/>
      <c r="AM452" s="7"/>
      <c r="AN452" s="9"/>
      <c r="AO452" s="9"/>
    </row>
    <row r="453" spans="12:41" ht="11.25">
      <c r="L453" s="5"/>
      <c r="M453" s="9"/>
      <c r="O453" s="18"/>
      <c r="P453" s="9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17"/>
      <c r="AM453" s="7"/>
      <c r="AN453" s="9"/>
      <c r="AO453" s="9"/>
    </row>
    <row r="454" spans="12:41" ht="11.25">
      <c r="L454" s="5"/>
      <c r="M454" s="9"/>
      <c r="O454" s="18"/>
      <c r="P454" s="9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17"/>
      <c r="AM454" s="7"/>
      <c r="AN454" s="9"/>
      <c r="AO454" s="9"/>
    </row>
    <row r="455" spans="12:41" ht="11.25">
      <c r="L455" s="5"/>
      <c r="M455" s="9"/>
      <c r="O455" s="18"/>
      <c r="P455" s="9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17"/>
      <c r="AM455" s="7"/>
      <c r="AN455" s="9"/>
      <c r="AO455" s="9"/>
    </row>
    <row r="456" spans="12:41" ht="11.25">
      <c r="L456" s="5"/>
      <c r="M456" s="9"/>
      <c r="O456" s="18"/>
      <c r="P456" s="9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17"/>
      <c r="AM456" s="7"/>
      <c r="AN456" s="9"/>
      <c r="AO456" s="9"/>
    </row>
    <row r="457" spans="12:41" ht="11.25">
      <c r="L457" s="5"/>
      <c r="M457" s="9"/>
      <c r="O457" s="18"/>
      <c r="P457" s="9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17"/>
      <c r="AM457" s="7"/>
      <c r="AN457" s="9"/>
      <c r="AO457" s="9"/>
    </row>
    <row r="458" spans="12:41" ht="11.25">
      <c r="L458" s="5"/>
      <c r="M458" s="9"/>
      <c r="O458" s="18"/>
      <c r="P458" s="9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17"/>
      <c r="AM458" s="7"/>
      <c r="AN458" s="9"/>
      <c r="AO458" s="9"/>
    </row>
    <row r="459" spans="12:41" ht="11.25">
      <c r="L459" s="5"/>
      <c r="M459" s="9"/>
      <c r="O459" s="18"/>
      <c r="P459" s="9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17"/>
      <c r="AM459" s="7"/>
      <c r="AN459" s="9"/>
      <c r="AO459" s="9"/>
    </row>
    <row r="460" spans="12:41" ht="11.25">
      <c r="L460" s="5"/>
      <c r="M460" s="9"/>
      <c r="O460" s="18"/>
      <c r="P460" s="9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17"/>
      <c r="AM460" s="7"/>
      <c r="AN460" s="9"/>
      <c r="AO460" s="9"/>
    </row>
    <row r="461" spans="12:41" ht="11.25">
      <c r="L461" s="5"/>
      <c r="M461" s="9"/>
      <c r="O461" s="18"/>
      <c r="P461" s="9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17"/>
      <c r="AM461" s="7"/>
      <c r="AN461" s="9"/>
      <c r="AO461" s="9"/>
    </row>
    <row r="462" spans="12:41" ht="11.25">
      <c r="L462" s="5"/>
      <c r="M462" s="9"/>
      <c r="O462" s="18"/>
      <c r="P462" s="9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17"/>
      <c r="AM462" s="7"/>
      <c r="AN462" s="9"/>
      <c r="AO462" s="9"/>
    </row>
    <row r="463" spans="12:41" ht="11.25">
      <c r="L463" s="5"/>
      <c r="M463" s="9"/>
      <c r="O463" s="18"/>
      <c r="P463" s="9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17"/>
      <c r="AM463" s="7"/>
      <c r="AN463" s="9"/>
      <c r="AO463" s="9"/>
    </row>
    <row r="464" spans="12:41" ht="11.25">
      <c r="L464" s="5"/>
      <c r="M464" s="9"/>
      <c r="O464" s="18"/>
      <c r="P464" s="9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17"/>
      <c r="AM464" s="7"/>
      <c r="AN464" s="9"/>
      <c r="AO464" s="9"/>
    </row>
    <row r="465" spans="12:41" ht="11.25">
      <c r="L465" s="5"/>
      <c r="M465" s="9"/>
      <c r="O465" s="18"/>
      <c r="P465" s="9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17"/>
      <c r="AM465" s="7"/>
      <c r="AN465" s="9"/>
      <c r="AO465" s="9"/>
    </row>
    <row r="466" spans="12:41" ht="11.25">
      <c r="L466" s="5"/>
      <c r="M466" s="9"/>
      <c r="O466" s="18"/>
      <c r="P466" s="9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17"/>
      <c r="AM466" s="7"/>
      <c r="AN466" s="9"/>
      <c r="AO466" s="9"/>
    </row>
    <row r="467" spans="12:41" ht="11.25">
      <c r="L467" s="5"/>
      <c r="M467" s="9"/>
      <c r="O467" s="18"/>
      <c r="P467" s="9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17"/>
      <c r="AM467" s="7"/>
      <c r="AN467" s="9"/>
      <c r="AO467" s="9"/>
    </row>
    <row r="468" spans="12:41" ht="11.25">
      <c r="L468" s="5"/>
      <c r="M468" s="9"/>
      <c r="O468" s="18"/>
      <c r="P468" s="9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17"/>
      <c r="AM468" s="7"/>
      <c r="AN468" s="9"/>
      <c r="AO468" s="9"/>
    </row>
    <row r="469" spans="12:41" ht="11.25">
      <c r="L469" s="5"/>
      <c r="M469" s="9"/>
      <c r="O469" s="18"/>
      <c r="P469" s="9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17"/>
      <c r="AM469" s="7"/>
      <c r="AN469" s="9"/>
      <c r="AO469" s="9"/>
    </row>
    <row r="470" spans="12:41" ht="11.25">
      <c r="L470" s="5"/>
      <c r="M470" s="9"/>
      <c r="O470" s="18"/>
      <c r="P470" s="9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17"/>
      <c r="AM470" s="7"/>
      <c r="AN470" s="9"/>
      <c r="AO470" s="9"/>
    </row>
    <row r="471" spans="12:41" ht="11.25">
      <c r="L471" s="5"/>
      <c r="M471" s="9"/>
      <c r="O471" s="18"/>
      <c r="P471" s="9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17"/>
      <c r="AM471" s="7"/>
      <c r="AN471" s="9"/>
      <c r="AO471" s="9"/>
    </row>
    <row r="472" spans="12:41" ht="11.25">
      <c r="L472" s="5"/>
      <c r="M472" s="9"/>
      <c r="O472" s="18"/>
      <c r="P472" s="9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17"/>
      <c r="AM472" s="7"/>
      <c r="AN472" s="9"/>
      <c r="AO472" s="9"/>
    </row>
    <row r="473" spans="12:41" ht="11.25">
      <c r="L473" s="5"/>
      <c r="M473" s="9"/>
      <c r="O473" s="18"/>
      <c r="P473" s="9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17"/>
      <c r="AM473" s="7"/>
      <c r="AN473" s="9"/>
      <c r="AO473" s="9"/>
    </row>
    <row r="474" spans="12:41" ht="11.25">
      <c r="L474" s="5"/>
      <c r="M474" s="9"/>
      <c r="O474" s="18"/>
      <c r="P474" s="9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17"/>
      <c r="AM474" s="7"/>
      <c r="AN474" s="9"/>
      <c r="AO474" s="9"/>
    </row>
    <row r="475" spans="12:41" ht="11.25">
      <c r="L475" s="5"/>
      <c r="M475" s="9"/>
      <c r="O475" s="18"/>
      <c r="P475" s="9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17"/>
      <c r="AM475" s="7"/>
      <c r="AN475" s="9"/>
      <c r="AO475" s="9"/>
    </row>
    <row r="476" spans="12:41" ht="11.25">
      <c r="L476" s="5"/>
      <c r="M476" s="9"/>
      <c r="O476" s="18"/>
      <c r="P476" s="9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17"/>
      <c r="AM476" s="7"/>
      <c r="AN476" s="9"/>
      <c r="AO476" s="9"/>
    </row>
    <row r="477" spans="12:41" ht="11.25">
      <c r="L477" s="5"/>
      <c r="M477" s="9"/>
      <c r="O477" s="18"/>
      <c r="P477" s="9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17"/>
      <c r="AM477" s="7"/>
      <c r="AN477" s="9"/>
      <c r="AO477" s="9"/>
    </row>
    <row r="478" spans="12:41" ht="11.25">
      <c r="L478" s="5"/>
      <c r="M478" s="9"/>
      <c r="O478" s="18"/>
      <c r="P478" s="9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17"/>
      <c r="AM478" s="7"/>
      <c r="AN478" s="9"/>
      <c r="AO478" s="9"/>
    </row>
    <row r="479" spans="12:41" ht="11.25">
      <c r="L479" s="5"/>
      <c r="M479" s="9"/>
      <c r="O479" s="18"/>
      <c r="P479" s="9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17"/>
      <c r="AM479" s="7"/>
      <c r="AN479" s="9"/>
      <c r="AO479" s="9"/>
    </row>
    <row r="480" spans="12:41" ht="11.25">
      <c r="L480" s="5"/>
      <c r="M480" s="9"/>
      <c r="O480" s="18"/>
      <c r="P480" s="9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17"/>
      <c r="AM480" s="7"/>
      <c r="AN480" s="9"/>
      <c r="AO480" s="9"/>
    </row>
    <row r="481" spans="12:41" ht="11.25">
      <c r="L481" s="5"/>
      <c r="M481" s="9"/>
      <c r="O481" s="18"/>
      <c r="P481" s="9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17"/>
      <c r="AM481" s="7"/>
      <c r="AN481" s="9"/>
      <c r="AO481" s="9"/>
    </row>
    <row r="482" spans="12:41" ht="11.25">
      <c r="L482" s="5"/>
      <c r="M482" s="9"/>
      <c r="O482" s="18"/>
      <c r="P482" s="9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17"/>
      <c r="AM482" s="7"/>
      <c r="AN482" s="9"/>
      <c r="AO482" s="9"/>
    </row>
    <row r="483" spans="12:41" ht="11.25">
      <c r="L483" s="5"/>
      <c r="M483" s="9"/>
      <c r="O483" s="18"/>
      <c r="P483" s="9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17"/>
      <c r="AM483" s="7"/>
      <c r="AN483" s="9"/>
      <c r="AO483" s="9"/>
    </row>
    <row r="484" spans="12:41" ht="11.25">
      <c r="L484" s="5"/>
      <c r="M484" s="9"/>
      <c r="O484" s="18"/>
      <c r="P484" s="9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17"/>
      <c r="AM484" s="7"/>
      <c r="AN484" s="9"/>
      <c r="AO484" s="9"/>
    </row>
    <row r="485" spans="12:41" ht="11.25">
      <c r="L485" s="5"/>
      <c r="M485" s="9"/>
      <c r="O485" s="18"/>
      <c r="P485" s="9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17"/>
      <c r="AM485" s="7"/>
      <c r="AN485" s="9"/>
      <c r="AO485" s="9"/>
    </row>
    <row r="486" spans="12:41" ht="11.25">
      <c r="L486" s="5"/>
      <c r="M486" s="9"/>
      <c r="O486" s="18"/>
      <c r="P486" s="9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17"/>
      <c r="AM486" s="7"/>
      <c r="AN486" s="9"/>
      <c r="AO486" s="9"/>
    </row>
    <row r="487" spans="12:41" ht="11.25">
      <c r="L487" s="5"/>
      <c r="M487" s="9"/>
      <c r="O487" s="18"/>
      <c r="P487" s="9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17"/>
      <c r="AM487" s="7"/>
      <c r="AN487" s="9"/>
      <c r="AO487" s="9"/>
    </row>
    <row r="488" spans="12:41" ht="11.25">
      <c r="L488" s="5"/>
      <c r="M488" s="9"/>
      <c r="O488" s="18"/>
      <c r="P488" s="9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17"/>
      <c r="AM488" s="7"/>
      <c r="AN488" s="9"/>
      <c r="AO488" s="9"/>
    </row>
    <row r="489" spans="12:41" ht="11.25">
      <c r="L489" s="5"/>
      <c r="M489" s="9"/>
      <c r="O489" s="18"/>
      <c r="P489" s="9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17"/>
      <c r="AM489" s="7"/>
      <c r="AN489" s="9"/>
      <c r="AO489" s="9"/>
    </row>
    <row r="490" spans="12:41" ht="11.25">
      <c r="L490" s="5"/>
      <c r="M490" s="9"/>
      <c r="O490" s="18"/>
      <c r="P490" s="9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17"/>
      <c r="AM490" s="7"/>
      <c r="AN490" s="9"/>
      <c r="AO490" s="9"/>
    </row>
    <row r="491" spans="12:41" ht="11.25">
      <c r="L491" s="5"/>
      <c r="M491" s="9"/>
      <c r="O491" s="18"/>
      <c r="P491" s="9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17"/>
      <c r="AM491" s="7"/>
      <c r="AN491" s="9"/>
      <c r="AO491" s="9"/>
    </row>
    <row r="492" spans="12:41" ht="11.25">
      <c r="L492" s="5"/>
      <c r="M492" s="9"/>
      <c r="O492" s="18"/>
      <c r="P492" s="9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17"/>
      <c r="AM492" s="7"/>
      <c r="AN492" s="9"/>
      <c r="AO492" s="9"/>
    </row>
    <row r="493" spans="12:41" ht="11.25">
      <c r="L493" s="5"/>
      <c r="M493" s="9"/>
      <c r="O493" s="18"/>
      <c r="P493" s="9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17"/>
      <c r="AM493" s="7"/>
      <c r="AN493" s="9"/>
      <c r="AO493" s="9"/>
    </row>
    <row r="494" spans="12:41" ht="11.25">
      <c r="L494" s="5"/>
      <c r="M494" s="9"/>
      <c r="O494" s="18"/>
      <c r="P494" s="9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17"/>
      <c r="AM494" s="7"/>
      <c r="AN494" s="9"/>
      <c r="AO494" s="9"/>
    </row>
    <row r="495" spans="12:41" ht="11.25">
      <c r="L495" s="5"/>
      <c r="M495" s="9"/>
      <c r="O495" s="18"/>
      <c r="P495" s="9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17"/>
      <c r="AM495" s="7"/>
      <c r="AN495" s="9"/>
      <c r="AO495" s="9"/>
    </row>
    <row r="496" spans="12:41" ht="11.25">
      <c r="L496" s="5"/>
      <c r="M496" s="9"/>
      <c r="O496" s="18"/>
      <c r="P496" s="9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17"/>
      <c r="AM496" s="7"/>
      <c r="AN496" s="9"/>
      <c r="AO496" s="9"/>
    </row>
    <row r="497" spans="12:41" ht="11.25">
      <c r="L497" s="5"/>
      <c r="M497" s="9"/>
      <c r="O497" s="18"/>
      <c r="P497" s="9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17"/>
      <c r="AM497" s="7"/>
      <c r="AN497" s="9"/>
      <c r="AO497" s="9"/>
    </row>
    <row r="498" spans="12:41" ht="11.25">
      <c r="L498" s="5"/>
      <c r="M498" s="9"/>
      <c r="O498" s="18"/>
      <c r="P498" s="9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17"/>
      <c r="AM498" s="7"/>
      <c r="AN498" s="9"/>
      <c r="AO498" s="9"/>
    </row>
    <row r="499" spans="12:41" ht="11.25">
      <c r="L499" s="5"/>
      <c r="M499" s="9"/>
      <c r="O499" s="18"/>
      <c r="P499" s="9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17"/>
      <c r="AM499" s="7"/>
      <c r="AN499" s="9"/>
      <c r="AO499" s="9"/>
    </row>
    <row r="500" spans="12:41" ht="11.25">
      <c r="L500" s="5"/>
      <c r="M500" s="9"/>
      <c r="O500" s="18"/>
      <c r="P500" s="9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17"/>
      <c r="AM500" s="7"/>
      <c r="AN500" s="9"/>
      <c r="AO500" s="9"/>
    </row>
    <row r="501" spans="12:41" ht="11.25">
      <c r="L501" s="5"/>
      <c r="M501" s="9"/>
      <c r="O501" s="18"/>
      <c r="P501" s="9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17"/>
      <c r="AM501" s="7"/>
      <c r="AN501" s="9"/>
      <c r="AO501" s="9"/>
    </row>
    <row r="502" spans="12:41" ht="11.25">
      <c r="L502" s="5"/>
      <c r="M502" s="9"/>
      <c r="O502" s="18"/>
      <c r="P502" s="9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17"/>
      <c r="AM502" s="7"/>
      <c r="AN502" s="9"/>
      <c r="AO502" s="9"/>
    </row>
    <row r="503" spans="12:41" ht="11.25">
      <c r="L503" s="5"/>
      <c r="M503" s="9"/>
      <c r="O503" s="18"/>
      <c r="P503" s="9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17"/>
      <c r="AM503" s="7"/>
      <c r="AN503" s="9"/>
      <c r="AO503" s="9"/>
    </row>
    <row r="504" spans="12:41" ht="11.25">
      <c r="L504" s="5"/>
      <c r="M504" s="9"/>
      <c r="O504" s="18"/>
      <c r="P504" s="9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17"/>
      <c r="AM504" s="7"/>
      <c r="AN504" s="9"/>
      <c r="AO504" s="9"/>
    </row>
    <row r="505" spans="12:41" ht="11.25">
      <c r="L505" s="5"/>
      <c r="M505" s="9"/>
      <c r="O505" s="18"/>
      <c r="P505" s="9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17"/>
      <c r="AM505" s="7"/>
      <c r="AN505" s="9"/>
      <c r="AO505" s="9"/>
    </row>
    <row r="506" spans="12:41" ht="11.25">
      <c r="L506" s="5"/>
      <c r="M506" s="9"/>
      <c r="O506" s="18"/>
      <c r="P506" s="9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17"/>
      <c r="AM506" s="7"/>
      <c r="AN506" s="9"/>
      <c r="AO506" s="9"/>
    </row>
    <row r="507" spans="12:41" ht="11.25">
      <c r="L507" s="5"/>
      <c r="M507" s="9"/>
      <c r="O507" s="18"/>
      <c r="P507" s="9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17"/>
      <c r="AM507" s="7"/>
      <c r="AN507" s="9"/>
      <c r="AO507" s="9"/>
    </row>
    <row r="508" spans="12:41" ht="11.25">
      <c r="L508" s="5"/>
      <c r="M508" s="9"/>
      <c r="O508" s="18"/>
      <c r="P508" s="9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17"/>
      <c r="AM508" s="7"/>
      <c r="AN508" s="9"/>
      <c r="AO508" s="9"/>
    </row>
    <row r="509" spans="12:41" ht="11.25">
      <c r="L509" s="5"/>
      <c r="M509" s="9"/>
      <c r="O509" s="18"/>
      <c r="P509" s="9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17"/>
      <c r="AM509" s="7"/>
      <c r="AN509" s="9"/>
      <c r="AO509" s="9"/>
    </row>
    <row r="510" spans="12:41" ht="11.25">
      <c r="L510" s="5"/>
      <c r="M510" s="9"/>
      <c r="O510" s="18"/>
      <c r="P510" s="9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17"/>
      <c r="AM510" s="7"/>
      <c r="AN510" s="9"/>
      <c r="AO510" s="9"/>
    </row>
    <row r="511" spans="12:41" ht="11.25">
      <c r="L511" s="5"/>
      <c r="M511" s="9"/>
      <c r="O511" s="18"/>
      <c r="P511" s="9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17"/>
      <c r="AM511" s="7"/>
      <c r="AN511" s="9"/>
      <c r="AO511" s="9"/>
    </row>
    <row r="512" spans="12:41" ht="11.25">
      <c r="L512" s="5"/>
      <c r="M512" s="9"/>
      <c r="O512" s="18"/>
      <c r="P512" s="9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17"/>
      <c r="AM512" s="7"/>
      <c r="AN512" s="9"/>
      <c r="AO512" s="9"/>
    </row>
    <row r="513" spans="12:41" ht="11.25">
      <c r="L513" s="5"/>
      <c r="M513" s="9"/>
      <c r="O513" s="18"/>
      <c r="P513" s="9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17"/>
      <c r="AM513" s="7"/>
      <c r="AN513" s="9"/>
      <c r="AO513" s="9"/>
    </row>
    <row r="514" spans="12:41" ht="11.25">
      <c r="L514" s="5"/>
      <c r="M514" s="9"/>
      <c r="O514" s="18"/>
      <c r="P514" s="9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17"/>
      <c r="AM514" s="7"/>
      <c r="AN514" s="9"/>
      <c r="AO514" s="9"/>
    </row>
    <row r="515" spans="12:41" ht="11.25">
      <c r="L515" s="5"/>
      <c r="M515" s="9"/>
      <c r="O515" s="18"/>
      <c r="P515" s="9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17"/>
      <c r="AM515" s="7"/>
      <c r="AN515" s="9"/>
      <c r="AO515" s="9"/>
    </row>
    <row r="516" spans="12:41" ht="11.25">
      <c r="L516" s="5"/>
      <c r="M516" s="9"/>
      <c r="O516" s="18"/>
      <c r="P516" s="9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17"/>
      <c r="AM516" s="7"/>
      <c r="AN516" s="9"/>
      <c r="AO516" s="9"/>
    </row>
    <row r="517" spans="12:41" ht="11.25">
      <c r="L517" s="5"/>
      <c r="M517" s="9"/>
      <c r="O517" s="18"/>
      <c r="P517" s="9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17"/>
      <c r="AM517" s="7"/>
      <c r="AN517" s="9"/>
      <c r="AO517" s="9"/>
    </row>
    <row r="518" spans="12:41" ht="11.25">
      <c r="L518" s="5"/>
      <c r="M518" s="9"/>
      <c r="O518" s="18"/>
      <c r="P518" s="9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17"/>
      <c r="AM518" s="7"/>
      <c r="AN518" s="9"/>
      <c r="AO518" s="9"/>
    </row>
    <row r="519" spans="12:41" ht="11.25">
      <c r="L519" s="5"/>
      <c r="M519" s="9"/>
      <c r="O519" s="18"/>
      <c r="P519" s="9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17"/>
      <c r="AM519" s="7"/>
      <c r="AN519" s="9"/>
      <c r="AO519" s="9"/>
    </row>
    <row r="520" spans="12:41" ht="11.25">
      <c r="L520" s="5"/>
      <c r="M520" s="9"/>
      <c r="O520" s="18"/>
      <c r="P520" s="9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17"/>
      <c r="AM520" s="7"/>
      <c r="AN520" s="9"/>
      <c r="AO520" s="9"/>
    </row>
    <row r="521" spans="12:41" ht="11.25">
      <c r="L521" s="5"/>
      <c r="M521" s="9"/>
      <c r="O521" s="18"/>
      <c r="P521" s="9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17"/>
      <c r="AM521" s="7"/>
      <c r="AN521" s="9"/>
      <c r="AO521" s="9"/>
    </row>
    <row r="522" spans="12:41" ht="11.25">
      <c r="L522" s="5"/>
      <c r="M522" s="9"/>
      <c r="O522" s="18"/>
      <c r="P522" s="9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17"/>
      <c r="AM522" s="7"/>
      <c r="AN522" s="9"/>
      <c r="AO522" s="9"/>
    </row>
    <row r="523" spans="12:41" ht="11.25">
      <c r="L523" s="5"/>
      <c r="M523" s="9"/>
      <c r="O523" s="18"/>
      <c r="P523" s="9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17"/>
      <c r="AM523" s="7"/>
      <c r="AN523" s="9"/>
      <c r="AO523" s="9"/>
    </row>
    <row r="524" spans="12:41" ht="11.25">
      <c r="L524" s="5"/>
      <c r="M524" s="9"/>
      <c r="O524" s="18"/>
      <c r="P524" s="9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17"/>
      <c r="AM524" s="7"/>
      <c r="AN524" s="9"/>
      <c r="AO524" s="9"/>
    </row>
    <row r="525" spans="12:41" ht="11.25">
      <c r="L525" s="5"/>
      <c r="M525" s="9"/>
      <c r="O525" s="18"/>
      <c r="P525" s="9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17"/>
      <c r="AM525" s="7"/>
      <c r="AN525" s="9"/>
      <c r="AO525" s="9"/>
    </row>
    <row r="526" spans="12:41" ht="11.25">
      <c r="L526" s="5"/>
      <c r="M526" s="9"/>
      <c r="O526" s="18"/>
      <c r="P526" s="9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17"/>
      <c r="AM526" s="7"/>
      <c r="AN526" s="9"/>
      <c r="AO526" s="9"/>
    </row>
    <row r="527" spans="12:41" ht="11.25">
      <c r="L527" s="5"/>
      <c r="M527" s="9"/>
      <c r="O527" s="18"/>
      <c r="P527" s="9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17"/>
      <c r="AM527" s="7"/>
      <c r="AN527" s="9"/>
      <c r="AO527" s="9"/>
    </row>
    <row r="528" spans="12:41" ht="11.25">
      <c r="L528" s="5"/>
      <c r="M528" s="9"/>
      <c r="O528" s="18"/>
      <c r="P528" s="9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17"/>
      <c r="AM528" s="7"/>
      <c r="AN528" s="9"/>
      <c r="AO528" s="9"/>
    </row>
    <row r="529" spans="12:41" ht="11.25">
      <c r="L529" s="5"/>
      <c r="M529" s="9"/>
      <c r="O529" s="18"/>
      <c r="P529" s="9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17"/>
      <c r="AM529" s="7"/>
      <c r="AN529" s="9"/>
      <c r="AO529" s="9"/>
    </row>
    <row r="530" spans="12:41" ht="11.25">
      <c r="L530" s="5"/>
      <c r="M530" s="9"/>
      <c r="O530" s="18"/>
      <c r="P530" s="9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17"/>
      <c r="AM530" s="7"/>
      <c r="AN530" s="9"/>
      <c r="AO530" s="9"/>
    </row>
    <row r="531" spans="12:41" ht="11.25">
      <c r="L531" s="5"/>
      <c r="M531" s="9"/>
      <c r="O531" s="18"/>
      <c r="P531" s="9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17"/>
      <c r="AM531" s="7"/>
      <c r="AN531" s="9"/>
      <c r="AO531" s="9"/>
    </row>
    <row r="532" spans="12:41" ht="11.25">
      <c r="L532" s="5"/>
      <c r="M532" s="9"/>
      <c r="O532" s="18"/>
      <c r="P532" s="9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17"/>
      <c r="AM532" s="7"/>
      <c r="AN532" s="9"/>
      <c r="AO532" s="9"/>
    </row>
    <row r="533" spans="12:41" ht="11.25">
      <c r="L533" s="5"/>
      <c r="M533" s="9"/>
      <c r="O533" s="18"/>
      <c r="P533" s="9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17"/>
      <c r="AM533" s="7"/>
      <c r="AN533" s="9"/>
      <c r="AO533" s="9"/>
    </row>
    <row r="534" spans="12:41" ht="11.25">
      <c r="L534" s="5"/>
      <c r="M534" s="9"/>
      <c r="O534" s="18"/>
      <c r="P534" s="9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17"/>
      <c r="AM534" s="7"/>
      <c r="AN534" s="9"/>
      <c r="AO534" s="9"/>
    </row>
    <row r="535" spans="12:41" ht="11.25">
      <c r="L535" s="5"/>
      <c r="M535" s="9"/>
      <c r="O535" s="18"/>
      <c r="P535" s="9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17"/>
      <c r="AM535" s="7"/>
      <c r="AN535" s="9"/>
      <c r="AO535" s="9"/>
    </row>
    <row r="536" spans="12:41" ht="11.25">
      <c r="L536" s="5"/>
      <c r="M536" s="9"/>
      <c r="O536" s="18"/>
      <c r="P536" s="9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17"/>
      <c r="AM536" s="7"/>
      <c r="AN536" s="9"/>
      <c r="AO536" s="9"/>
    </row>
    <row r="537" spans="12:41" ht="11.25">
      <c r="L537" s="5"/>
      <c r="M537" s="9"/>
      <c r="O537" s="18"/>
      <c r="P537" s="9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17"/>
      <c r="AM537" s="7"/>
      <c r="AN537" s="9"/>
      <c r="AO537" s="9"/>
    </row>
    <row r="538" spans="12:41" ht="11.25">
      <c r="L538" s="5"/>
      <c r="M538" s="9"/>
      <c r="O538" s="18"/>
      <c r="P538" s="9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17"/>
      <c r="AM538" s="7"/>
      <c r="AN538" s="9"/>
      <c r="AO538" s="9"/>
    </row>
    <row r="539" spans="12:41" ht="11.25">
      <c r="L539" s="5"/>
      <c r="M539" s="9"/>
      <c r="O539" s="18"/>
      <c r="P539" s="9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17"/>
      <c r="AM539" s="7"/>
      <c r="AN539" s="9"/>
      <c r="AO539" s="9"/>
    </row>
    <row r="540" spans="12:41" ht="11.25">
      <c r="L540" s="5"/>
      <c r="M540" s="9"/>
      <c r="O540" s="18"/>
      <c r="P540" s="9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17"/>
      <c r="AM540" s="7"/>
      <c r="AN540" s="9"/>
      <c r="AO540" s="9"/>
    </row>
    <row r="541" spans="12:41" ht="11.25">
      <c r="L541" s="5"/>
      <c r="M541" s="9"/>
      <c r="O541" s="18"/>
      <c r="P541" s="9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17"/>
      <c r="AM541" s="7"/>
      <c r="AN541" s="9"/>
      <c r="AO541" s="9"/>
    </row>
    <row r="542" spans="12:41" ht="11.25">
      <c r="L542" s="5"/>
      <c r="M542" s="9"/>
      <c r="O542" s="18"/>
      <c r="P542" s="9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17"/>
      <c r="AM542" s="7"/>
      <c r="AN542" s="9"/>
      <c r="AO542" s="9"/>
    </row>
    <row r="543" spans="12:41" ht="11.25">
      <c r="L543" s="5"/>
      <c r="M543" s="9"/>
      <c r="O543" s="18"/>
      <c r="P543" s="9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17"/>
      <c r="AM543" s="7"/>
      <c r="AN543" s="9"/>
      <c r="AO543" s="9"/>
    </row>
    <row r="544" spans="12:41" ht="11.25">
      <c r="L544" s="5"/>
      <c r="M544" s="9"/>
      <c r="O544" s="18"/>
      <c r="P544" s="9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17"/>
      <c r="AM544" s="7"/>
      <c r="AN544" s="9"/>
      <c r="AO544" s="9"/>
    </row>
    <row r="545" spans="12:41" ht="11.25">
      <c r="L545" s="5"/>
      <c r="M545" s="9"/>
      <c r="O545" s="18"/>
      <c r="P545" s="9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17"/>
      <c r="AM545" s="7"/>
      <c r="AN545" s="9"/>
      <c r="AO545" s="9"/>
    </row>
    <row r="546" spans="12:41" ht="11.25">
      <c r="L546" s="5"/>
      <c r="M546" s="9"/>
      <c r="O546" s="18"/>
      <c r="P546" s="9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17"/>
      <c r="AM546" s="7"/>
      <c r="AN546" s="9"/>
      <c r="AO546" s="9"/>
    </row>
    <row r="547" spans="12:41" ht="11.25">
      <c r="L547" s="5"/>
      <c r="M547" s="9"/>
      <c r="O547" s="18"/>
      <c r="P547" s="9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17"/>
      <c r="AM547" s="7"/>
      <c r="AN547" s="9"/>
      <c r="AO547" s="9"/>
    </row>
    <row r="548" spans="12:41" ht="11.25">
      <c r="L548" s="5"/>
      <c r="M548" s="9"/>
      <c r="O548" s="18"/>
      <c r="P548" s="9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17"/>
      <c r="AM548" s="7"/>
      <c r="AN548" s="9"/>
      <c r="AO548" s="9"/>
    </row>
    <row r="549" spans="12:41" ht="11.25">
      <c r="L549" s="5"/>
      <c r="M549" s="9"/>
      <c r="O549" s="18"/>
      <c r="P549" s="9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17"/>
      <c r="AM549" s="7"/>
      <c r="AN549" s="9"/>
      <c r="AO549" s="9"/>
    </row>
    <row r="550" spans="12:41" ht="11.25">
      <c r="L550" s="5"/>
      <c r="M550" s="9"/>
      <c r="O550" s="18"/>
      <c r="P550" s="9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17"/>
      <c r="AM550" s="7"/>
      <c r="AN550" s="9"/>
      <c r="AO550" s="9"/>
    </row>
    <row r="551" spans="12:41" ht="11.25">
      <c r="L551" s="5"/>
      <c r="M551" s="9"/>
      <c r="O551" s="18"/>
      <c r="P551" s="9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17"/>
      <c r="AM551" s="7"/>
      <c r="AN551" s="9"/>
      <c r="AO551" s="9"/>
    </row>
    <row r="552" spans="12:41" ht="11.25">
      <c r="L552" s="5"/>
      <c r="M552" s="9"/>
      <c r="O552" s="18"/>
      <c r="P552" s="9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17"/>
      <c r="AM552" s="7"/>
      <c r="AN552" s="9"/>
      <c r="AO552" s="9"/>
    </row>
    <row r="553" spans="12:41" ht="11.25">
      <c r="L553" s="5"/>
      <c r="M553" s="9"/>
      <c r="O553" s="18"/>
      <c r="P553" s="9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17"/>
      <c r="AM553" s="7"/>
      <c r="AN553" s="9"/>
      <c r="AO553" s="9"/>
    </row>
    <row r="554" spans="12:41" ht="11.25">
      <c r="L554" s="5"/>
      <c r="M554" s="9"/>
      <c r="O554" s="18"/>
      <c r="P554" s="9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17"/>
      <c r="AM554" s="7"/>
      <c r="AN554" s="9"/>
      <c r="AO554" s="9"/>
    </row>
    <row r="555" spans="12:41" ht="11.25">
      <c r="L555" s="5"/>
      <c r="M555" s="9"/>
      <c r="O555" s="18"/>
      <c r="P555" s="9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17"/>
      <c r="AM555" s="7"/>
      <c r="AN555" s="9"/>
      <c r="AO555" s="9"/>
    </row>
    <row r="556" spans="12:41" ht="11.25">
      <c r="L556" s="5"/>
      <c r="M556" s="9"/>
      <c r="O556" s="18"/>
      <c r="P556" s="9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17"/>
      <c r="AM556" s="7"/>
      <c r="AN556" s="9"/>
      <c r="AO556" s="9"/>
    </row>
    <row r="557" spans="12:41" ht="11.25">
      <c r="L557" s="5"/>
      <c r="M557" s="9"/>
      <c r="O557" s="18"/>
      <c r="P557" s="9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17"/>
      <c r="AM557" s="7"/>
      <c r="AN557" s="9"/>
      <c r="AO557" s="9"/>
    </row>
    <row r="558" spans="12:41" ht="11.25">
      <c r="L558" s="5"/>
      <c r="M558" s="9"/>
      <c r="O558" s="18"/>
      <c r="P558" s="9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17"/>
      <c r="AM558" s="7"/>
      <c r="AN558" s="9"/>
      <c r="AO558" s="9"/>
    </row>
    <row r="559" spans="12:41" ht="11.25">
      <c r="L559" s="5"/>
      <c r="M559" s="9"/>
      <c r="O559" s="18"/>
      <c r="P559" s="9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17"/>
      <c r="AM559" s="7"/>
      <c r="AN559" s="9"/>
      <c r="AO559" s="9"/>
    </row>
    <row r="560" spans="12:41" ht="11.25">
      <c r="L560" s="5"/>
      <c r="M560" s="9"/>
      <c r="O560" s="18"/>
      <c r="P560" s="9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17"/>
      <c r="AM560" s="7"/>
      <c r="AN560" s="9"/>
      <c r="AO560" s="9"/>
    </row>
    <row r="561" spans="12:41" ht="11.25">
      <c r="L561" s="5"/>
      <c r="M561" s="9"/>
      <c r="O561" s="18"/>
      <c r="P561" s="9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17"/>
      <c r="AM561" s="7"/>
      <c r="AN561" s="9"/>
      <c r="AO561" s="9"/>
    </row>
    <row r="562" spans="12:41" ht="11.25">
      <c r="L562" s="5"/>
      <c r="M562" s="9"/>
      <c r="O562" s="18"/>
      <c r="P562" s="9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17"/>
      <c r="AM562" s="7"/>
      <c r="AN562" s="9"/>
      <c r="AO562" s="9"/>
    </row>
    <row r="563" spans="12:41" ht="11.25">
      <c r="L563" s="5"/>
      <c r="M563" s="9"/>
      <c r="O563" s="18"/>
      <c r="P563" s="9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17"/>
      <c r="AM563" s="7"/>
      <c r="AN563" s="9"/>
      <c r="AO563" s="9"/>
    </row>
    <row r="564" spans="12:41" ht="11.25">
      <c r="L564" s="5"/>
      <c r="M564" s="9"/>
      <c r="O564" s="18"/>
      <c r="P564" s="9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17"/>
      <c r="AM564" s="7"/>
      <c r="AN564" s="9"/>
      <c r="AO564" s="9"/>
    </row>
    <row r="565" spans="12:41" ht="11.25">
      <c r="L565" s="5"/>
      <c r="M565" s="9"/>
      <c r="O565" s="18"/>
      <c r="P565" s="9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17"/>
      <c r="AM565" s="7"/>
      <c r="AN565" s="9"/>
      <c r="AO565" s="9"/>
    </row>
    <row r="566" spans="12:41" ht="11.25">
      <c r="L566" s="5"/>
      <c r="M566" s="9"/>
      <c r="O566" s="18"/>
      <c r="P566" s="9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17"/>
      <c r="AM566" s="7"/>
      <c r="AN566" s="9"/>
      <c r="AO566" s="9"/>
    </row>
    <row r="567" spans="12:41" ht="11.25">
      <c r="L567" s="5"/>
      <c r="M567" s="9"/>
      <c r="O567" s="18"/>
      <c r="P567" s="9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17"/>
      <c r="AM567" s="7"/>
      <c r="AN567" s="9"/>
      <c r="AO567" s="9"/>
    </row>
    <row r="568" spans="12:41" ht="11.25">
      <c r="L568" s="5"/>
      <c r="M568" s="9"/>
      <c r="O568" s="18"/>
      <c r="P568" s="9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17"/>
      <c r="AM568" s="7"/>
      <c r="AN568" s="9"/>
      <c r="AO568" s="9"/>
    </row>
    <row r="569" spans="12:41" ht="11.25">
      <c r="L569" s="5"/>
      <c r="M569" s="9"/>
      <c r="O569" s="18"/>
      <c r="P569" s="9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17"/>
      <c r="AM569" s="7"/>
      <c r="AN569" s="9"/>
      <c r="AO569" s="9"/>
    </row>
    <row r="570" spans="12:41" ht="11.25">
      <c r="L570" s="5"/>
      <c r="M570" s="9"/>
      <c r="O570" s="18"/>
      <c r="P570" s="9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17"/>
      <c r="AM570" s="7"/>
      <c r="AN570" s="9"/>
      <c r="AO570" s="9"/>
    </row>
    <row r="571" spans="12:41" ht="11.25">
      <c r="L571" s="5"/>
      <c r="M571" s="9"/>
      <c r="O571" s="18"/>
      <c r="P571" s="9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17"/>
      <c r="AM571" s="7"/>
      <c r="AN571" s="9"/>
      <c r="AO571" s="9"/>
    </row>
    <row r="572" spans="12:41" ht="11.25">
      <c r="L572" s="5"/>
      <c r="M572" s="9"/>
      <c r="O572" s="18"/>
      <c r="P572" s="9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17"/>
      <c r="AM572" s="7"/>
      <c r="AN572" s="9"/>
      <c r="AO572" s="9"/>
    </row>
    <row r="573" spans="12:41" ht="11.25">
      <c r="L573" s="5"/>
      <c r="M573" s="9"/>
      <c r="O573" s="18"/>
      <c r="P573" s="9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17"/>
      <c r="AM573" s="7"/>
      <c r="AN573" s="9"/>
      <c r="AO573" s="9"/>
    </row>
    <row r="574" spans="12:41" ht="11.25">
      <c r="L574" s="5"/>
      <c r="M574" s="9"/>
      <c r="O574" s="18"/>
      <c r="P574" s="9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17"/>
      <c r="AM574" s="7"/>
      <c r="AN574" s="9"/>
      <c r="AO574" s="9"/>
    </row>
    <row r="575" spans="12:41" ht="11.25">
      <c r="L575" s="5"/>
      <c r="M575" s="9"/>
      <c r="O575" s="18"/>
      <c r="P575" s="9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17"/>
      <c r="AM575" s="7"/>
      <c r="AN575" s="9"/>
      <c r="AO575" s="9"/>
    </row>
    <row r="576" spans="12:41" ht="11.25">
      <c r="L576" s="5"/>
      <c r="M576" s="9"/>
      <c r="O576" s="18"/>
      <c r="P576" s="9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17"/>
      <c r="AM576" s="7"/>
      <c r="AN576" s="9"/>
      <c r="AO576" s="9"/>
    </row>
    <row r="577" spans="12:41" ht="11.25">
      <c r="L577" s="5"/>
      <c r="M577" s="9"/>
      <c r="O577" s="18"/>
      <c r="P577" s="9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17"/>
      <c r="AM577" s="7"/>
      <c r="AN577" s="9"/>
      <c r="AO577" s="9"/>
    </row>
    <row r="578" spans="12:41" ht="11.25">
      <c r="L578" s="5"/>
      <c r="M578" s="9"/>
      <c r="O578" s="18"/>
      <c r="P578" s="9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17"/>
      <c r="AM578" s="7"/>
      <c r="AN578" s="9"/>
      <c r="AO578" s="9"/>
    </row>
    <row r="579" spans="12:41" ht="11.25">
      <c r="L579" s="5"/>
      <c r="M579" s="9"/>
      <c r="O579" s="18"/>
      <c r="P579" s="9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17"/>
      <c r="AM579" s="7"/>
      <c r="AN579" s="9"/>
      <c r="AO579" s="9"/>
    </row>
    <row r="580" spans="12:41" ht="11.25">
      <c r="L580" s="5"/>
      <c r="M580" s="9"/>
      <c r="O580" s="18"/>
      <c r="P580" s="9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17"/>
      <c r="AM580" s="7"/>
      <c r="AN580" s="9"/>
      <c r="AO580" s="9"/>
    </row>
    <row r="581" spans="12:41" ht="11.25">
      <c r="L581" s="5"/>
      <c r="M581" s="9"/>
      <c r="O581" s="18"/>
      <c r="P581" s="9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17"/>
      <c r="AM581" s="7"/>
      <c r="AN581" s="9"/>
      <c r="AO581" s="9"/>
    </row>
    <row r="582" spans="12:41" ht="11.25">
      <c r="L582" s="5"/>
      <c r="M582" s="9"/>
      <c r="O582" s="18"/>
      <c r="P582" s="9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17"/>
      <c r="AM582" s="7"/>
      <c r="AN582" s="9"/>
      <c r="AO582" s="9"/>
    </row>
    <row r="583" spans="12:41" ht="11.25">
      <c r="L583" s="5"/>
      <c r="M583" s="9"/>
      <c r="O583" s="18"/>
      <c r="P583" s="9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17"/>
      <c r="AM583" s="7"/>
      <c r="AN583" s="9"/>
      <c r="AO583" s="9"/>
    </row>
    <row r="584" spans="12:41" ht="11.25">
      <c r="L584" s="5"/>
      <c r="M584" s="9"/>
      <c r="O584" s="18"/>
      <c r="P584" s="9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17"/>
      <c r="AM584" s="7"/>
      <c r="AN584" s="9"/>
      <c r="AO584" s="9"/>
    </row>
    <row r="585" spans="12:41" ht="11.25">
      <c r="L585" s="5"/>
      <c r="M585" s="9"/>
      <c r="O585" s="18"/>
      <c r="P585" s="9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17"/>
      <c r="AM585" s="7"/>
      <c r="AN585" s="9"/>
      <c r="AO585" s="9"/>
    </row>
    <row r="586" spans="12:41" ht="11.25">
      <c r="L586" s="5"/>
      <c r="M586" s="9"/>
      <c r="O586" s="18"/>
      <c r="P586" s="9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17"/>
      <c r="AM586" s="7"/>
      <c r="AN586" s="9"/>
      <c r="AO586" s="9"/>
    </row>
    <row r="587" spans="12:41" ht="11.25">
      <c r="L587" s="5"/>
      <c r="M587" s="9"/>
      <c r="O587" s="18"/>
      <c r="P587" s="9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17"/>
      <c r="AM587" s="7"/>
      <c r="AN587" s="9"/>
      <c r="AO587" s="9"/>
    </row>
    <row r="588" spans="12:41" ht="11.25">
      <c r="L588" s="5"/>
      <c r="M588" s="9"/>
      <c r="O588" s="18"/>
      <c r="P588" s="9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17"/>
      <c r="AM588" s="7"/>
      <c r="AN588" s="9"/>
      <c r="AO588" s="9"/>
    </row>
    <row r="589" spans="12:41" ht="11.25">
      <c r="L589" s="5"/>
      <c r="M589" s="9"/>
      <c r="O589" s="18"/>
      <c r="P589" s="9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17"/>
      <c r="AM589" s="7"/>
      <c r="AN589" s="9"/>
      <c r="AO589" s="9"/>
    </row>
    <row r="590" spans="12:41" ht="11.25">
      <c r="L590" s="5"/>
      <c r="M590" s="9"/>
      <c r="O590" s="18"/>
      <c r="P590" s="9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17"/>
      <c r="AM590" s="7"/>
      <c r="AN590" s="9"/>
      <c r="AO590" s="9"/>
    </row>
    <row r="591" spans="12:41" ht="11.25">
      <c r="L591" s="5"/>
      <c r="M591" s="9"/>
      <c r="O591" s="18"/>
      <c r="P591" s="9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17"/>
      <c r="AM591" s="7"/>
      <c r="AN591" s="9"/>
      <c r="AO591" s="9"/>
    </row>
    <row r="592" spans="12:41" ht="11.25">
      <c r="L592" s="5"/>
      <c r="M592" s="9"/>
      <c r="O592" s="18"/>
      <c r="P592" s="9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17"/>
      <c r="AM592" s="7"/>
      <c r="AN592" s="9"/>
      <c r="AO592" s="9"/>
    </row>
    <row r="593" spans="12:41" ht="11.25">
      <c r="L593" s="5"/>
      <c r="M593" s="9"/>
      <c r="O593" s="18"/>
      <c r="P593" s="9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17"/>
      <c r="AM593" s="7"/>
      <c r="AN593" s="9"/>
      <c r="AO593" s="9"/>
    </row>
    <row r="594" spans="12:41" ht="11.25">
      <c r="L594" s="5"/>
      <c r="M594" s="9"/>
      <c r="O594" s="18"/>
      <c r="P594" s="9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17"/>
      <c r="AM594" s="7"/>
      <c r="AN594" s="9"/>
      <c r="AO594" s="9"/>
    </row>
    <row r="595" spans="12:41" ht="11.25">
      <c r="L595" s="5"/>
      <c r="M595" s="9"/>
      <c r="O595" s="18"/>
      <c r="P595" s="9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17"/>
      <c r="AM595" s="7"/>
      <c r="AN595" s="9"/>
      <c r="AO595" s="9"/>
    </row>
    <row r="596" spans="12:41" ht="11.25">
      <c r="L596" s="5"/>
      <c r="M596" s="9"/>
      <c r="O596" s="18"/>
      <c r="P596" s="9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17"/>
      <c r="AM596" s="7"/>
      <c r="AN596" s="9"/>
      <c r="AO596" s="9"/>
    </row>
    <row r="597" spans="12:41" ht="11.25">
      <c r="L597" s="5"/>
      <c r="M597" s="9"/>
      <c r="O597" s="18"/>
      <c r="P597" s="9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17"/>
      <c r="AM597" s="7"/>
      <c r="AN597" s="9"/>
      <c r="AO597" s="9"/>
    </row>
    <row r="598" spans="12:41" ht="11.25">
      <c r="L598" s="5"/>
      <c r="M598" s="9"/>
      <c r="O598" s="18"/>
      <c r="P598" s="9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17"/>
      <c r="AM598" s="7"/>
      <c r="AN598" s="9"/>
      <c r="AO598" s="9"/>
    </row>
    <row r="599" spans="12:41" ht="11.25">
      <c r="L599" s="5"/>
      <c r="M599" s="9"/>
      <c r="O599" s="18"/>
      <c r="P599" s="9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17"/>
      <c r="AM599" s="7"/>
      <c r="AN599" s="9"/>
      <c r="AO599" s="9"/>
    </row>
    <row r="600" spans="12:41" ht="11.25">
      <c r="L600" s="5"/>
      <c r="M600" s="9"/>
      <c r="O600" s="18"/>
      <c r="P600" s="9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17"/>
      <c r="AM600" s="7"/>
      <c r="AN600" s="9"/>
      <c r="AO600" s="9"/>
    </row>
    <row r="601" spans="12:41" ht="11.25">
      <c r="L601" s="5"/>
      <c r="M601" s="9"/>
      <c r="O601" s="18"/>
      <c r="P601" s="9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17"/>
      <c r="AM601" s="7"/>
      <c r="AN601" s="9"/>
      <c r="AO601" s="9"/>
    </row>
    <row r="602" spans="12:41" ht="11.25">
      <c r="L602" s="5"/>
      <c r="M602" s="9"/>
      <c r="O602" s="18"/>
      <c r="P602" s="9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17"/>
      <c r="AM602" s="7"/>
      <c r="AN602" s="9"/>
      <c r="AO602" s="9"/>
    </row>
    <row r="603" spans="12:41" ht="11.25">
      <c r="L603" s="5"/>
      <c r="M603" s="9"/>
      <c r="O603" s="18"/>
      <c r="P603" s="9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17"/>
      <c r="AM603" s="7"/>
      <c r="AN603" s="9"/>
      <c r="AO603" s="9"/>
    </row>
    <row r="604" spans="12:41" ht="11.25">
      <c r="L604" s="5"/>
      <c r="M604" s="9"/>
      <c r="O604" s="18"/>
      <c r="P604" s="9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17"/>
      <c r="AM604" s="7"/>
      <c r="AN604" s="9"/>
      <c r="AO604" s="9"/>
    </row>
    <row r="605" spans="12:41" ht="11.25">
      <c r="L605" s="5"/>
      <c r="M605" s="9"/>
      <c r="O605" s="18"/>
      <c r="P605" s="9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17"/>
      <c r="AM605" s="7"/>
      <c r="AN605" s="9"/>
      <c r="AO605" s="9"/>
    </row>
    <row r="606" spans="12:41" ht="11.25">
      <c r="L606" s="5"/>
      <c r="M606" s="9"/>
      <c r="O606" s="18"/>
      <c r="P606" s="9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17"/>
      <c r="AM606" s="7"/>
      <c r="AN606" s="9"/>
      <c r="AO606" s="9"/>
    </row>
    <row r="607" spans="12:41" ht="11.25">
      <c r="L607" s="5"/>
      <c r="M607" s="9"/>
      <c r="O607" s="18"/>
      <c r="P607" s="9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17"/>
      <c r="AM607" s="7"/>
      <c r="AN607" s="9"/>
      <c r="AO607" s="9"/>
    </row>
    <row r="608" spans="12:41" ht="11.25">
      <c r="L608" s="5"/>
      <c r="M608" s="9"/>
      <c r="O608" s="18"/>
      <c r="P608" s="9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17"/>
      <c r="AM608" s="7"/>
      <c r="AN608" s="9"/>
      <c r="AO608" s="9"/>
    </row>
    <row r="609" spans="12:41" ht="11.25">
      <c r="L609" s="5"/>
      <c r="M609" s="9"/>
      <c r="O609" s="18"/>
      <c r="P609" s="9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17"/>
      <c r="AM609" s="7"/>
      <c r="AN609" s="9"/>
      <c r="AO609" s="9"/>
    </row>
    <row r="610" spans="12:41" ht="11.25">
      <c r="L610" s="5"/>
      <c r="M610" s="9"/>
      <c r="O610" s="18"/>
      <c r="P610" s="9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17"/>
      <c r="AM610" s="7"/>
      <c r="AN610" s="9"/>
      <c r="AO610" s="9"/>
    </row>
    <row r="611" spans="12:41" ht="11.25">
      <c r="L611" s="5"/>
      <c r="M611" s="9"/>
      <c r="O611" s="18"/>
      <c r="P611" s="9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17"/>
      <c r="AM611" s="7"/>
      <c r="AN611" s="9"/>
      <c r="AO611" s="9"/>
    </row>
    <row r="612" spans="12:41" ht="11.25">
      <c r="L612" s="5"/>
      <c r="M612" s="9"/>
      <c r="O612" s="18"/>
      <c r="P612" s="9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17"/>
      <c r="AM612" s="7"/>
      <c r="AN612" s="9"/>
      <c r="AO612" s="9"/>
    </row>
    <row r="613" spans="12:41" ht="11.25">
      <c r="L613" s="5"/>
      <c r="M613" s="9"/>
      <c r="O613" s="18"/>
      <c r="P613" s="9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17"/>
      <c r="AM613" s="7"/>
      <c r="AN613" s="9"/>
      <c r="AO613" s="9"/>
    </row>
    <row r="614" spans="12:41" ht="11.25">
      <c r="L614" s="5"/>
      <c r="M614" s="9"/>
      <c r="O614" s="18"/>
      <c r="P614" s="9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17"/>
      <c r="AM614" s="7"/>
      <c r="AN614" s="9"/>
      <c r="AO614" s="9"/>
    </row>
    <row r="615" spans="12:41" ht="11.25">
      <c r="L615" s="5"/>
      <c r="M615" s="9"/>
      <c r="O615" s="18"/>
      <c r="P615" s="9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17"/>
      <c r="AM615" s="7"/>
      <c r="AN615" s="9"/>
      <c r="AO615" s="9"/>
    </row>
    <row r="616" spans="12:41" ht="11.25">
      <c r="L616" s="5"/>
      <c r="M616" s="9"/>
      <c r="O616" s="18"/>
      <c r="P616" s="9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17"/>
      <c r="AM616" s="7"/>
      <c r="AN616" s="9"/>
      <c r="AO616" s="9"/>
    </row>
    <row r="617" spans="12:41" ht="11.25">
      <c r="L617" s="5"/>
      <c r="M617" s="9"/>
      <c r="O617" s="18"/>
      <c r="P617" s="9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17"/>
      <c r="AM617" s="7"/>
      <c r="AN617" s="9"/>
      <c r="AO617" s="9"/>
    </row>
    <row r="618" spans="12:41" ht="11.25">
      <c r="L618" s="5"/>
      <c r="M618" s="9"/>
      <c r="O618" s="18"/>
      <c r="P618" s="9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17"/>
      <c r="AM618" s="7"/>
      <c r="AN618" s="9"/>
      <c r="AO618" s="9"/>
    </row>
    <row r="619" spans="12:41" ht="11.25">
      <c r="L619" s="5"/>
      <c r="M619" s="9"/>
      <c r="O619" s="18"/>
      <c r="P619" s="9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17"/>
      <c r="AM619" s="7"/>
      <c r="AN619" s="9"/>
      <c r="AO619" s="9"/>
    </row>
    <row r="620" spans="12:41" ht="11.25">
      <c r="L620" s="5"/>
      <c r="M620" s="9"/>
      <c r="O620" s="18"/>
      <c r="P620" s="9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17"/>
      <c r="AM620" s="7"/>
      <c r="AN620" s="9"/>
      <c r="AO620" s="9"/>
    </row>
    <row r="621" spans="12:41" ht="11.25">
      <c r="L621" s="5"/>
      <c r="M621" s="9"/>
      <c r="O621" s="18"/>
      <c r="P621" s="9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17"/>
      <c r="AM621" s="7"/>
      <c r="AN621" s="9"/>
      <c r="AO621" s="9"/>
    </row>
    <row r="622" spans="12:41" ht="11.25">
      <c r="L622" s="5"/>
      <c r="M622" s="9"/>
      <c r="O622" s="18"/>
      <c r="P622" s="9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17"/>
      <c r="AM622" s="7"/>
      <c r="AN622" s="9"/>
      <c r="AO622" s="9"/>
    </row>
    <row r="623" spans="12:41" ht="11.25">
      <c r="L623" s="5"/>
      <c r="M623" s="9"/>
      <c r="O623" s="18"/>
      <c r="P623" s="9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17"/>
      <c r="AM623" s="7"/>
      <c r="AN623" s="9"/>
      <c r="AO623" s="9"/>
    </row>
    <row r="624" spans="12:41" ht="11.25">
      <c r="L624" s="5"/>
      <c r="M624" s="9"/>
      <c r="O624" s="18"/>
      <c r="P624" s="9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17"/>
      <c r="AM624" s="7"/>
      <c r="AN624" s="9"/>
      <c r="AO624" s="9"/>
    </row>
    <row r="625" spans="12:41" ht="11.25">
      <c r="L625" s="5"/>
      <c r="M625" s="9"/>
      <c r="O625" s="18"/>
      <c r="P625" s="9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17"/>
      <c r="AM625" s="7"/>
      <c r="AN625" s="9"/>
      <c r="AO625" s="9"/>
    </row>
    <row r="626" spans="12:41" ht="11.25">
      <c r="L626" s="5"/>
      <c r="M626" s="9"/>
      <c r="O626" s="18"/>
      <c r="P626" s="9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17"/>
      <c r="AM626" s="7"/>
      <c r="AN626" s="9"/>
      <c r="AO626" s="9"/>
    </row>
    <row r="627" spans="12:41" ht="11.25">
      <c r="L627" s="5"/>
      <c r="M627" s="9"/>
      <c r="O627" s="18"/>
      <c r="P627" s="9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17"/>
      <c r="AM627" s="7"/>
      <c r="AN627" s="9"/>
      <c r="AO627" s="9"/>
    </row>
    <row r="628" spans="12:41" ht="11.25">
      <c r="L628" s="5"/>
      <c r="M628" s="9"/>
      <c r="O628" s="18"/>
      <c r="P628" s="9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17"/>
      <c r="AM628" s="7"/>
      <c r="AN628" s="9"/>
      <c r="AO628" s="9"/>
    </row>
    <row r="629" spans="12:41" ht="11.25">
      <c r="L629" s="5"/>
      <c r="M629" s="9"/>
      <c r="O629" s="18"/>
      <c r="P629" s="9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17"/>
      <c r="AM629" s="7"/>
      <c r="AN629" s="9"/>
      <c r="AO629" s="9"/>
    </row>
    <row r="630" spans="12:41" ht="11.25">
      <c r="L630" s="5"/>
      <c r="M630" s="9"/>
      <c r="O630" s="18"/>
      <c r="P630" s="9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17"/>
      <c r="AM630" s="7"/>
      <c r="AN630" s="9"/>
      <c r="AO630" s="9"/>
    </row>
    <row r="631" spans="12:41" ht="11.25">
      <c r="L631" s="5"/>
      <c r="M631" s="9"/>
      <c r="O631" s="18"/>
      <c r="P631" s="9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17"/>
      <c r="AM631" s="7"/>
      <c r="AN631" s="9"/>
      <c r="AO631" s="9"/>
    </row>
    <row r="632" spans="12:41" ht="11.25">
      <c r="L632" s="5"/>
      <c r="M632" s="9"/>
      <c r="O632" s="18"/>
      <c r="P632" s="9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17"/>
      <c r="AM632" s="7"/>
      <c r="AN632" s="9"/>
      <c r="AO632" s="9"/>
    </row>
    <row r="633" spans="12:41" ht="11.25">
      <c r="L633" s="5"/>
      <c r="M633" s="9"/>
      <c r="O633" s="18"/>
      <c r="P633" s="9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17"/>
      <c r="AM633" s="7"/>
      <c r="AN633" s="9"/>
      <c r="AO633" s="9"/>
    </row>
    <row r="634" spans="12:41" ht="11.25">
      <c r="L634" s="5"/>
      <c r="M634" s="9"/>
      <c r="O634" s="18"/>
      <c r="P634" s="9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17"/>
      <c r="AM634" s="7"/>
      <c r="AN634" s="9"/>
      <c r="AO634" s="9"/>
    </row>
    <row r="635" spans="12:41" ht="11.25">
      <c r="L635" s="5"/>
      <c r="M635" s="9"/>
      <c r="O635" s="18"/>
      <c r="P635" s="9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17"/>
      <c r="AM635" s="7"/>
      <c r="AN635" s="9"/>
      <c r="AO635" s="9"/>
    </row>
    <row r="636" spans="12:41" ht="11.25">
      <c r="L636" s="5"/>
      <c r="M636" s="9"/>
      <c r="O636" s="18"/>
      <c r="P636" s="9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17"/>
      <c r="AM636" s="7"/>
      <c r="AN636" s="9"/>
      <c r="AO636" s="9"/>
    </row>
    <row r="637" spans="12:41" ht="11.25">
      <c r="L637" s="5"/>
      <c r="M637" s="9"/>
      <c r="O637" s="18"/>
      <c r="P637" s="9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17"/>
      <c r="AM637" s="7"/>
      <c r="AN637" s="9"/>
      <c r="AO637" s="9"/>
    </row>
    <row r="638" spans="12:41" ht="11.25">
      <c r="L638" s="5"/>
      <c r="M638" s="9"/>
      <c r="O638" s="18"/>
      <c r="P638" s="9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17"/>
      <c r="AM638" s="7"/>
      <c r="AN638" s="9"/>
      <c r="AO638" s="9"/>
    </row>
    <row r="639" spans="12:41" ht="11.25">
      <c r="L639" s="5"/>
      <c r="M639" s="9"/>
      <c r="O639" s="18"/>
      <c r="P639" s="9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17"/>
      <c r="AM639" s="7"/>
      <c r="AN639" s="9"/>
      <c r="AO639" s="9"/>
    </row>
    <row r="640" spans="12:41" ht="11.25">
      <c r="L640" s="5"/>
      <c r="M640" s="9"/>
      <c r="O640" s="18"/>
      <c r="P640" s="9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17"/>
      <c r="AM640" s="7"/>
      <c r="AN640" s="9"/>
      <c r="AO640" s="9"/>
    </row>
    <row r="641" spans="12:41" ht="11.25">
      <c r="L641" s="5"/>
      <c r="M641" s="9"/>
      <c r="O641" s="18"/>
      <c r="P641" s="9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17"/>
      <c r="AM641" s="7"/>
      <c r="AN641" s="9"/>
      <c r="AO641" s="9"/>
    </row>
    <row r="642" spans="12:41" ht="11.25">
      <c r="L642" s="5"/>
      <c r="M642" s="9"/>
      <c r="O642" s="18"/>
      <c r="P642" s="9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17"/>
      <c r="AM642" s="7"/>
      <c r="AN642" s="9"/>
      <c r="AO642" s="9"/>
    </row>
    <row r="643" spans="12:41" ht="11.25">
      <c r="L643" s="5"/>
      <c r="M643" s="9"/>
      <c r="O643" s="18"/>
      <c r="P643" s="9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17"/>
      <c r="AM643" s="7"/>
      <c r="AN643" s="9"/>
      <c r="AO643" s="9"/>
    </row>
    <row r="644" spans="12:41" ht="11.25">
      <c r="L644" s="5"/>
      <c r="M644" s="9"/>
      <c r="O644" s="18"/>
      <c r="P644" s="9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17"/>
      <c r="AM644" s="7"/>
      <c r="AN644" s="9"/>
      <c r="AO644" s="9"/>
    </row>
    <row r="645" spans="12:41" ht="11.25">
      <c r="L645" s="5"/>
      <c r="M645" s="9"/>
      <c r="O645" s="18"/>
      <c r="P645" s="9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17"/>
      <c r="AM645" s="7"/>
      <c r="AN645" s="9"/>
      <c r="AO645" s="9"/>
    </row>
    <row r="646" spans="12:41" ht="11.25">
      <c r="L646" s="5"/>
      <c r="M646" s="9"/>
      <c r="O646" s="18"/>
      <c r="P646" s="9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17"/>
      <c r="AM646" s="7"/>
      <c r="AN646" s="9"/>
      <c r="AO646" s="9"/>
    </row>
    <row r="647" spans="12:41" ht="11.25">
      <c r="L647" s="5"/>
      <c r="M647" s="9"/>
      <c r="O647" s="18"/>
      <c r="P647" s="9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17"/>
      <c r="AM647" s="7"/>
      <c r="AN647" s="9"/>
      <c r="AO647" s="9"/>
    </row>
    <row r="648" spans="12:41" ht="11.25">
      <c r="L648" s="5"/>
      <c r="M648" s="9"/>
      <c r="O648" s="18"/>
      <c r="P648" s="9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17"/>
      <c r="AM648" s="7"/>
      <c r="AN648" s="9"/>
      <c r="AO648" s="9"/>
    </row>
    <row r="649" spans="12:41" ht="11.25">
      <c r="L649" s="5"/>
      <c r="M649" s="9"/>
      <c r="O649" s="18"/>
      <c r="P649" s="9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17"/>
      <c r="AM649" s="7"/>
      <c r="AN649" s="9"/>
      <c r="AO649" s="9"/>
    </row>
    <row r="650" spans="12:41" ht="11.25">
      <c r="L650" s="5"/>
      <c r="M650" s="9"/>
      <c r="O650" s="18"/>
      <c r="P650" s="9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17"/>
      <c r="AM650" s="7"/>
      <c r="AN650" s="9"/>
      <c r="AO650" s="9"/>
    </row>
    <row r="651" spans="12:41" ht="11.25">
      <c r="L651" s="5"/>
      <c r="M651" s="9"/>
      <c r="O651" s="18"/>
      <c r="P651" s="9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17"/>
      <c r="AM651" s="7"/>
      <c r="AN651" s="9"/>
      <c r="AO651" s="9"/>
    </row>
    <row r="652" spans="12:41" ht="11.25">
      <c r="L652" s="5"/>
      <c r="M652" s="9"/>
      <c r="O652" s="18"/>
      <c r="P652" s="9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17"/>
      <c r="AM652" s="7"/>
      <c r="AN652" s="9"/>
      <c r="AO652" s="9"/>
    </row>
    <row r="653" spans="12:41" ht="11.25">
      <c r="L653" s="5"/>
      <c r="M653" s="9"/>
      <c r="O653" s="18"/>
      <c r="P653" s="9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17"/>
      <c r="AM653" s="7"/>
      <c r="AN653" s="9"/>
      <c r="AO653" s="9"/>
    </row>
    <row r="654" spans="12:41" ht="11.25">
      <c r="L654" s="5"/>
      <c r="M654" s="9"/>
      <c r="O654" s="18"/>
      <c r="P654" s="9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17"/>
      <c r="AM654" s="7"/>
      <c r="AN654" s="9"/>
      <c r="AO654" s="9"/>
    </row>
    <row r="655" spans="12:41" ht="11.25">
      <c r="L655" s="5"/>
      <c r="M655" s="9"/>
      <c r="O655" s="18"/>
      <c r="P655" s="9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17"/>
      <c r="AM655" s="7"/>
      <c r="AN655" s="9"/>
      <c r="AO655" s="9"/>
    </row>
    <row r="656" spans="12:41" ht="11.25">
      <c r="L656" s="5"/>
      <c r="M656" s="9"/>
      <c r="O656" s="18"/>
      <c r="P656" s="9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17"/>
      <c r="AM656" s="7"/>
      <c r="AN656" s="9"/>
      <c r="AO656" s="9"/>
    </row>
    <row r="657" spans="12:41" ht="11.25">
      <c r="L657" s="5"/>
      <c r="M657" s="9"/>
      <c r="O657" s="18"/>
      <c r="P657" s="9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17"/>
      <c r="AM657" s="7"/>
      <c r="AN657" s="9"/>
      <c r="AO657" s="9"/>
    </row>
    <row r="658" spans="12:41" ht="11.25">
      <c r="L658" s="5"/>
      <c r="M658" s="9"/>
      <c r="O658" s="18"/>
      <c r="P658" s="9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17"/>
      <c r="AM658" s="7"/>
      <c r="AN658" s="9"/>
      <c r="AO658" s="9"/>
    </row>
    <row r="659" spans="12:41" ht="11.25">
      <c r="L659" s="5"/>
      <c r="M659" s="9"/>
      <c r="O659" s="18"/>
      <c r="P659" s="9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17"/>
      <c r="AM659" s="7"/>
      <c r="AN659" s="9"/>
      <c r="AO659" s="9"/>
    </row>
    <row r="660" spans="12:41" ht="11.25">
      <c r="L660" s="5"/>
      <c r="M660" s="9"/>
      <c r="O660" s="18"/>
      <c r="P660" s="9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17"/>
      <c r="AM660" s="7"/>
      <c r="AN660" s="9"/>
      <c r="AO660" s="9"/>
    </row>
    <row r="661" spans="12:41" ht="11.25">
      <c r="L661" s="5"/>
      <c r="M661" s="9"/>
      <c r="O661" s="18"/>
      <c r="P661" s="9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17"/>
      <c r="AM661" s="7"/>
      <c r="AN661" s="9"/>
      <c r="AO661" s="9"/>
    </row>
    <row r="662" spans="12:41" ht="11.25">
      <c r="L662" s="5"/>
      <c r="M662" s="9"/>
      <c r="O662" s="18"/>
      <c r="P662" s="9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17"/>
      <c r="AM662" s="7"/>
      <c r="AN662" s="9"/>
      <c r="AO662" s="9"/>
    </row>
    <row r="663" spans="12:41" ht="11.25">
      <c r="L663" s="5"/>
      <c r="M663" s="9"/>
      <c r="O663" s="18"/>
      <c r="P663" s="9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17"/>
      <c r="AM663" s="7"/>
      <c r="AN663" s="9"/>
      <c r="AO663" s="9"/>
    </row>
    <row r="664" spans="12:41" ht="11.25">
      <c r="L664" s="5"/>
      <c r="M664" s="9"/>
      <c r="O664" s="18"/>
      <c r="P664" s="9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17"/>
      <c r="AM664" s="7"/>
      <c r="AN664" s="9"/>
      <c r="AO664" s="9"/>
    </row>
    <row r="665" spans="12:41" ht="11.25">
      <c r="L665" s="5"/>
      <c r="M665" s="9"/>
      <c r="O665" s="18"/>
      <c r="P665" s="9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17"/>
      <c r="AM665" s="7"/>
      <c r="AN665" s="9"/>
      <c r="AO665" s="9"/>
    </row>
    <row r="666" spans="12:41" ht="11.25">
      <c r="L666" s="5"/>
      <c r="M666" s="9"/>
      <c r="O666" s="18"/>
      <c r="P666" s="9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17"/>
      <c r="AM666" s="7"/>
      <c r="AN666" s="9"/>
      <c r="AO666" s="9"/>
    </row>
    <row r="667" spans="12:41" ht="11.25">
      <c r="L667" s="5"/>
      <c r="M667" s="9"/>
      <c r="O667" s="18"/>
      <c r="P667" s="9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17"/>
      <c r="AM667" s="7"/>
      <c r="AN667" s="9"/>
      <c r="AO667" s="9"/>
    </row>
    <row r="668" spans="12:41" ht="11.25">
      <c r="L668" s="5"/>
      <c r="M668" s="9"/>
      <c r="O668" s="18"/>
      <c r="P668" s="9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17"/>
      <c r="AM668" s="7"/>
      <c r="AN668" s="9"/>
      <c r="AO668" s="9"/>
    </row>
    <row r="669" spans="12:41" ht="11.25">
      <c r="L669" s="5"/>
      <c r="M669" s="9"/>
      <c r="O669" s="18"/>
      <c r="P669" s="9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17"/>
      <c r="AM669" s="7"/>
      <c r="AN669" s="9"/>
      <c r="AO669" s="9"/>
    </row>
    <row r="670" spans="12:41" ht="11.25">
      <c r="L670" s="5"/>
      <c r="M670" s="9"/>
      <c r="O670" s="18"/>
      <c r="P670" s="9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17"/>
      <c r="AM670" s="7"/>
      <c r="AN670" s="9"/>
      <c r="AO670" s="9"/>
    </row>
    <row r="671" spans="12:41" ht="11.25">
      <c r="L671" s="5"/>
      <c r="M671" s="9"/>
      <c r="O671" s="18"/>
      <c r="P671" s="9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17"/>
      <c r="AM671" s="7"/>
      <c r="AN671" s="9"/>
      <c r="AO671" s="9"/>
    </row>
    <row r="672" spans="12:41" ht="11.25">
      <c r="L672" s="5"/>
      <c r="M672" s="9"/>
      <c r="O672" s="18"/>
      <c r="P672" s="9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17"/>
      <c r="AM672" s="7"/>
      <c r="AN672" s="9"/>
      <c r="AO672" s="9"/>
    </row>
    <row r="673" spans="12:41" ht="11.25">
      <c r="L673" s="5"/>
      <c r="M673" s="9"/>
      <c r="O673" s="18"/>
      <c r="P673" s="9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17"/>
      <c r="AM673" s="7"/>
      <c r="AN673" s="9"/>
      <c r="AO673" s="9"/>
    </row>
    <row r="674" spans="12:41" ht="11.25">
      <c r="L674" s="5"/>
      <c r="M674" s="9"/>
      <c r="O674" s="18"/>
      <c r="P674" s="9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17"/>
      <c r="AM674" s="7"/>
      <c r="AN674" s="9"/>
      <c r="AO674" s="9"/>
    </row>
    <row r="675" spans="12:41" ht="11.25">
      <c r="L675" s="5"/>
      <c r="M675" s="9"/>
      <c r="O675" s="18"/>
      <c r="P675" s="9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17"/>
      <c r="AM675" s="7"/>
      <c r="AN675" s="9"/>
      <c r="AO675" s="9"/>
    </row>
    <row r="676" spans="12:41" ht="11.25">
      <c r="L676" s="5"/>
      <c r="M676" s="9"/>
      <c r="O676" s="18"/>
      <c r="P676" s="9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17"/>
      <c r="AM676" s="7"/>
      <c r="AN676" s="9"/>
      <c r="AO676" s="9"/>
    </row>
    <row r="677" spans="12:41" ht="11.25">
      <c r="L677" s="5"/>
      <c r="M677" s="9"/>
      <c r="O677" s="18"/>
      <c r="P677" s="9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17"/>
      <c r="AM677" s="7"/>
      <c r="AN677" s="9"/>
      <c r="AO677" s="9"/>
    </row>
    <row r="678" spans="12:41" ht="11.25">
      <c r="L678" s="5"/>
      <c r="M678" s="9"/>
      <c r="O678" s="18"/>
      <c r="P678" s="9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17"/>
      <c r="AM678" s="7"/>
      <c r="AN678" s="9"/>
      <c r="AO678" s="9"/>
    </row>
    <row r="679" spans="12:41" ht="11.25">
      <c r="L679" s="5"/>
      <c r="M679" s="9"/>
      <c r="O679" s="18"/>
      <c r="P679" s="9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17"/>
      <c r="AM679" s="7"/>
      <c r="AN679" s="9"/>
      <c r="AO679" s="9"/>
    </row>
    <row r="680" spans="12:41" ht="11.25">
      <c r="L680" s="5"/>
      <c r="M680" s="9"/>
      <c r="O680" s="18"/>
      <c r="P680" s="9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17"/>
      <c r="AM680" s="7"/>
      <c r="AN680" s="9"/>
      <c r="AO680" s="9"/>
    </row>
    <row r="681" spans="12:41" ht="11.25">
      <c r="L681" s="5"/>
      <c r="M681" s="9"/>
      <c r="O681" s="18"/>
      <c r="P681" s="9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17"/>
      <c r="AM681" s="7"/>
      <c r="AN681" s="9"/>
      <c r="AO681" s="9"/>
    </row>
    <row r="682" spans="12:41" ht="11.25">
      <c r="L682" s="5"/>
      <c r="M682" s="9"/>
      <c r="O682" s="18"/>
      <c r="P682" s="9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17"/>
      <c r="AM682" s="7"/>
      <c r="AN682" s="9"/>
      <c r="AO682" s="9"/>
    </row>
    <row r="683" spans="12:41" ht="11.25">
      <c r="L683" s="5"/>
      <c r="M683" s="9"/>
      <c r="O683" s="18"/>
      <c r="P683" s="9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17"/>
      <c r="AM683" s="7"/>
      <c r="AN683" s="9"/>
      <c r="AO683" s="9"/>
    </row>
    <row r="684" spans="12:41" ht="11.25">
      <c r="L684" s="5"/>
      <c r="M684" s="9"/>
      <c r="O684" s="18"/>
      <c r="P684" s="9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17"/>
      <c r="AM684" s="7"/>
      <c r="AN684" s="9"/>
      <c r="AO684" s="9"/>
    </row>
    <row r="685" spans="12:41" ht="11.25">
      <c r="L685" s="5"/>
      <c r="M685" s="9"/>
      <c r="O685" s="18"/>
      <c r="P685" s="9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17"/>
      <c r="AM685" s="7"/>
      <c r="AN685" s="9"/>
      <c r="AO685" s="9"/>
    </row>
    <row r="686" spans="12:41" ht="11.25">
      <c r="L686" s="5"/>
      <c r="M686" s="9"/>
      <c r="O686" s="18"/>
      <c r="P686" s="9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17"/>
      <c r="AM686" s="7"/>
      <c r="AN686" s="9"/>
      <c r="AO686" s="9"/>
    </row>
    <row r="687" spans="12:41" ht="11.25">
      <c r="L687" s="5"/>
      <c r="M687" s="9"/>
      <c r="O687" s="18"/>
      <c r="P687" s="9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17"/>
      <c r="AM687" s="7"/>
      <c r="AN687" s="9"/>
      <c r="AO687" s="9"/>
    </row>
    <row r="688" spans="12:41" ht="11.25">
      <c r="L688" s="5"/>
      <c r="M688" s="9"/>
      <c r="O688" s="18"/>
      <c r="P688" s="9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17"/>
      <c r="AM688" s="7"/>
      <c r="AN688" s="9"/>
      <c r="AO688" s="9"/>
    </row>
    <row r="689" spans="12:41" ht="11.25">
      <c r="L689" s="5"/>
      <c r="M689" s="9"/>
      <c r="O689" s="18"/>
      <c r="P689" s="9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17"/>
      <c r="AM689" s="7"/>
      <c r="AN689" s="9"/>
      <c r="AO689" s="9"/>
    </row>
    <row r="690" spans="12:41" ht="11.25">
      <c r="L690" s="5"/>
      <c r="M690" s="9"/>
      <c r="O690" s="18"/>
      <c r="P690" s="9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17"/>
      <c r="AM690" s="7"/>
      <c r="AN690" s="9"/>
      <c r="AO690" s="9"/>
    </row>
    <row r="691" spans="12:41" ht="11.25">
      <c r="L691" s="5"/>
      <c r="M691" s="9"/>
      <c r="O691" s="18"/>
      <c r="P691" s="9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17"/>
      <c r="AM691" s="7"/>
      <c r="AN691" s="9"/>
      <c r="AO691" s="9"/>
    </row>
    <row r="692" spans="12:41" ht="11.25">
      <c r="L692" s="5"/>
      <c r="M692" s="9"/>
      <c r="O692" s="18"/>
      <c r="P692" s="9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17"/>
      <c r="AM692" s="7"/>
      <c r="AN692" s="9"/>
      <c r="AO692" s="9"/>
    </row>
    <row r="693" spans="12:41" ht="11.25">
      <c r="L693" s="5"/>
      <c r="M693" s="9"/>
      <c r="O693" s="18"/>
      <c r="P693" s="9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17"/>
      <c r="AM693" s="7"/>
      <c r="AN693" s="9"/>
      <c r="AO693" s="9"/>
    </row>
    <row r="694" spans="12:41" ht="11.25">
      <c r="L694" s="5"/>
      <c r="M694" s="9"/>
      <c r="O694" s="18"/>
      <c r="P694" s="9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17"/>
      <c r="AM694" s="7"/>
      <c r="AN694" s="9"/>
      <c r="AO694" s="9"/>
    </row>
    <row r="695" spans="12:41" ht="11.25">
      <c r="L695" s="5"/>
      <c r="M695" s="9"/>
      <c r="O695" s="18"/>
      <c r="P695" s="9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17"/>
      <c r="AM695" s="7"/>
      <c r="AN695" s="9"/>
      <c r="AO695" s="9"/>
    </row>
    <row r="696" spans="12:41" ht="11.25">
      <c r="L696" s="5"/>
      <c r="M696" s="9"/>
      <c r="O696" s="18"/>
      <c r="P696" s="9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17"/>
      <c r="AM696" s="7"/>
      <c r="AN696" s="9"/>
      <c r="AO696" s="9"/>
    </row>
    <row r="697" spans="12:41" ht="11.25">
      <c r="L697" s="5"/>
      <c r="M697" s="9"/>
      <c r="O697" s="18"/>
      <c r="P697" s="9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17"/>
      <c r="AM697" s="7"/>
      <c r="AN697" s="9"/>
      <c r="AO697" s="9"/>
    </row>
    <row r="698" spans="12:41" ht="11.25">
      <c r="L698" s="5"/>
      <c r="M698" s="9"/>
      <c r="O698" s="18"/>
      <c r="P698" s="9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17"/>
      <c r="AM698" s="7"/>
      <c r="AN698" s="9"/>
      <c r="AO698" s="9"/>
    </row>
    <row r="699" spans="12:41" ht="11.25">
      <c r="L699" s="5"/>
      <c r="M699" s="9"/>
      <c r="O699" s="18"/>
      <c r="P699" s="9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17"/>
      <c r="AM699" s="7"/>
      <c r="AN699" s="9"/>
      <c r="AO699" s="9"/>
    </row>
    <row r="700" spans="12:41" ht="11.25">
      <c r="L700" s="5"/>
      <c r="M700" s="9"/>
      <c r="O700" s="18"/>
      <c r="P700" s="9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17"/>
      <c r="AM700" s="7"/>
      <c r="AN700" s="9"/>
      <c r="AO700" s="9"/>
    </row>
    <row r="701" spans="12:41" ht="11.25">
      <c r="L701" s="5"/>
      <c r="M701" s="9"/>
      <c r="O701" s="18"/>
      <c r="P701" s="9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17"/>
      <c r="AM701" s="7"/>
      <c r="AN701" s="9"/>
      <c r="AO701" s="9"/>
    </row>
    <row r="702" spans="12:41" ht="11.25">
      <c r="L702" s="5"/>
      <c r="M702" s="9"/>
      <c r="O702" s="18"/>
      <c r="P702" s="9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17"/>
      <c r="AM702" s="7"/>
      <c r="AN702" s="9"/>
      <c r="AO702" s="9"/>
    </row>
    <row r="703" spans="12:41" ht="11.25">
      <c r="L703" s="5"/>
      <c r="M703" s="9"/>
      <c r="O703" s="18"/>
      <c r="P703" s="9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17"/>
      <c r="AM703" s="7"/>
      <c r="AN703" s="9"/>
      <c r="AO703" s="9"/>
    </row>
    <row r="704" spans="12:41" ht="11.25">
      <c r="L704" s="5"/>
      <c r="M704" s="9"/>
      <c r="O704" s="18"/>
      <c r="P704" s="9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17"/>
      <c r="AM704" s="7"/>
      <c r="AN704" s="9"/>
      <c r="AO704" s="9"/>
    </row>
    <row r="705" spans="12:41" ht="11.25">
      <c r="L705" s="5"/>
      <c r="M705" s="9"/>
      <c r="O705" s="18"/>
      <c r="P705" s="9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17"/>
      <c r="AM705" s="7"/>
      <c r="AN705" s="9"/>
      <c r="AO705" s="9"/>
    </row>
    <row r="706" spans="12:41" ht="11.25">
      <c r="L706" s="5"/>
      <c r="M706" s="9"/>
      <c r="O706" s="18"/>
      <c r="P706" s="9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17"/>
      <c r="AM706" s="7"/>
      <c r="AN706" s="9"/>
      <c r="AO706" s="9"/>
    </row>
    <row r="707" spans="12:41" ht="11.25">
      <c r="L707" s="5"/>
      <c r="M707" s="9"/>
      <c r="O707" s="18"/>
      <c r="P707" s="9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17"/>
      <c r="AM707" s="7"/>
      <c r="AN707" s="9"/>
      <c r="AO707" s="9"/>
    </row>
    <row r="708" spans="12:41" ht="11.25">
      <c r="L708" s="5"/>
      <c r="M708" s="9"/>
      <c r="O708" s="18"/>
      <c r="P708" s="9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17"/>
      <c r="AM708" s="7"/>
      <c r="AN708" s="9"/>
      <c r="AO708" s="9"/>
    </row>
    <row r="709" spans="12:41" ht="11.25">
      <c r="L709" s="5"/>
      <c r="M709" s="9"/>
      <c r="O709" s="18"/>
      <c r="P709" s="9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17"/>
      <c r="AM709" s="7"/>
      <c r="AN709" s="9"/>
      <c r="AO709" s="9"/>
    </row>
    <row r="710" spans="12:41" ht="11.25">
      <c r="L710" s="5"/>
      <c r="M710" s="9"/>
      <c r="O710" s="18"/>
      <c r="P710" s="9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17"/>
      <c r="AM710" s="7"/>
      <c r="AN710" s="9"/>
      <c r="AO710" s="9"/>
    </row>
    <row r="711" spans="12:41" ht="11.25">
      <c r="L711" s="5"/>
      <c r="M711" s="9"/>
      <c r="O711" s="18"/>
      <c r="P711" s="9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17"/>
      <c r="AM711" s="7"/>
      <c r="AN711" s="9"/>
      <c r="AO711" s="9"/>
    </row>
    <row r="712" spans="12:41" ht="11.25">
      <c r="L712" s="5"/>
      <c r="M712" s="9"/>
      <c r="O712" s="18"/>
      <c r="P712" s="9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17"/>
      <c r="AM712" s="7"/>
      <c r="AN712" s="9"/>
      <c r="AO712" s="9"/>
    </row>
    <row r="713" spans="12:41" ht="11.25">
      <c r="L713" s="5"/>
      <c r="M713" s="9"/>
      <c r="O713" s="18"/>
      <c r="P713" s="9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17"/>
      <c r="AM713" s="7"/>
      <c r="AN713" s="9"/>
      <c r="AO713" s="9"/>
    </row>
    <row r="714" spans="12:41" ht="11.25">
      <c r="L714" s="5"/>
      <c r="M714" s="9"/>
      <c r="O714" s="18"/>
      <c r="P714" s="9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17"/>
      <c r="AM714" s="7"/>
      <c r="AN714" s="9"/>
      <c r="AO714" s="9"/>
    </row>
    <row r="715" spans="12:41" ht="11.25">
      <c r="L715" s="5"/>
      <c r="M715" s="9"/>
      <c r="O715" s="18"/>
      <c r="P715" s="9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17"/>
      <c r="AM715" s="7"/>
      <c r="AN715" s="9"/>
      <c r="AO715" s="9"/>
    </row>
    <row r="716" spans="12:41" ht="11.25">
      <c r="L716" s="5"/>
      <c r="M716" s="9"/>
      <c r="O716" s="18"/>
      <c r="P716" s="9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17"/>
      <c r="AM716" s="7"/>
      <c r="AN716" s="9"/>
      <c r="AO716" s="9"/>
    </row>
    <row r="717" spans="12:41" ht="11.25">
      <c r="L717" s="5"/>
      <c r="M717" s="9"/>
      <c r="O717" s="18"/>
      <c r="P717" s="9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17"/>
      <c r="AM717" s="7"/>
      <c r="AN717" s="9"/>
      <c r="AO717" s="9"/>
    </row>
    <row r="718" spans="12:41" ht="11.25">
      <c r="L718" s="5"/>
      <c r="M718" s="9"/>
      <c r="O718" s="18"/>
      <c r="P718" s="9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17"/>
      <c r="AM718" s="7"/>
      <c r="AN718" s="9"/>
      <c r="AO718" s="9"/>
    </row>
    <row r="719" spans="12:41" ht="11.25">
      <c r="L719" s="5"/>
      <c r="M719" s="9"/>
      <c r="O719" s="18"/>
      <c r="P719" s="9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17"/>
      <c r="AM719" s="7"/>
      <c r="AN719" s="9"/>
      <c r="AO719" s="9"/>
    </row>
    <row r="720" spans="12:41" ht="11.25">
      <c r="L720" s="5"/>
      <c r="M720" s="9"/>
      <c r="O720" s="18"/>
      <c r="P720" s="9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17"/>
      <c r="AM720" s="7"/>
      <c r="AN720" s="9"/>
      <c r="AO720" s="9"/>
    </row>
    <row r="721" spans="12:41" ht="11.25">
      <c r="L721" s="5"/>
      <c r="M721" s="9"/>
      <c r="O721" s="18"/>
      <c r="P721" s="9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17"/>
      <c r="AM721" s="7"/>
      <c r="AN721" s="9"/>
      <c r="AO721" s="9"/>
    </row>
    <row r="722" spans="12:41" ht="11.25">
      <c r="L722" s="5"/>
      <c r="M722" s="9"/>
      <c r="O722" s="18"/>
      <c r="P722" s="9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17"/>
      <c r="AM722" s="7"/>
      <c r="AN722" s="9"/>
      <c r="AO722" s="9"/>
    </row>
    <row r="723" spans="12:41" ht="11.25">
      <c r="L723" s="5"/>
      <c r="M723" s="9"/>
      <c r="O723" s="18"/>
      <c r="P723" s="9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17"/>
      <c r="AM723" s="7"/>
      <c r="AN723" s="9"/>
      <c r="AO723" s="9"/>
    </row>
    <row r="724" spans="12:41" ht="11.25">
      <c r="L724" s="5"/>
      <c r="M724" s="9"/>
      <c r="O724" s="18"/>
      <c r="P724" s="9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17"/>
      <c r="AM724" s="7"/>
      <c r="AN724" s="9"/>
      <c r="AO724" s="9"/>
    </row>
    <row r="725" spans="12:41" ht="11.25">
      <c r="L725" s="5"/>
      <c r="M725" s="9"/>
      <c r="O725" s="18"/>
      <c r="P725" s="9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17"/>
      <c r="AM725" s="7"/>
      <c r="AN725" s="9"/>
      <c r="AO725" s="9"/>
    </row>
    <row r="726" spans="12:41" ht="11.25">
      <c r="L726" s="5"/>
      <c r="M726" s="9"/>
      <c r="O726" s="18"/>
      <c r="P726" s="9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17"/>
      <c r="AM726" s="7"/>
      <c r="AN726" s="9"/>
      <c r="AO726" s="9"/>
    </row>
    <row r="727" spans="12:41" ht="11.25">
      <c r="L727" s="5"/>
      <c r="M727" s="9"/>
      <c r="O727" s="18"/>
      <c r="P727" s="9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17"/>
      <c r="AM727" s="7"/>
      <c r="AN727" s="9"/>
      <c r="AO727" s="9"/>
    </row>
    <row r="728" spans="12:41" ht="11.25">
      <c r="L728" s="5"/>
      <c r="M728" s="9"/>
      <c r="O728" s="18"/>
      <c r="P728" s="9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17"/>
      <c r="AM728" s="7"/>
      <c r="AN728" s="9"/>
      <c r="AO728" s="9"/>
    </row>
    <row r="729" spans="12:41" ht="11.25">
      <c r="L729" s="5"/>
      <c r="M729" s="9"/>
      <c r="O729" s="18"/>
      <c r="P729" s="9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17"/>
      <c r="AM729" s="7"/>
      <c r="AN729" s="9"/>
      <c r="AO729" s="9"/>
    </row>
    <row r="730" spans="12:41" ht="11.25">
      <c r="L730" s="5"/>
      <c r="M730" s="9"/>
      <c r="O730" s="18"/>
      <c r="P730" s="9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17"/>
      <c r="AM730" s="7"/>
      <c r="AN730" s="9"/>
      <c r="AO730" s="9"/>
    </row>
    <row r="731" spans="12:41" ht="11.25">
      <c r="L731" s="5"/>
      <c r="M731" s="9"/>
      <c r="O731" s="18"/>
      <c r="P731" s="9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17"/>
      <c r="AM731" s="7"/>
      <c r="AN731" s="9"/>
      <c r="AO731" s="9"/>
    </row>
    <row r="732" spans="12:41" ht="11.25">
      <c r="L732" s="5"/>
      <c r="M732" s="9"/>
      <c r="O732" s="18"/>
      <c r="P732" s="9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17"/>
      <c r="AM732" s="7"/>
      <c r="AN732" s="9"/>
      <c r="AO732" s="9"/>
    </row>
    <row r="733" spans="12:41" ht="11.25">
      <c r="L733" s="5"/>
      <c r="M733" s="9"/>
      <c r="O733" s="18"/>
      <c r="P733" s="9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17"/>
      <c r="AM733" s="7"/>
      <c r="AN733" s="9"/>
      <c r="AO733" s="9"/>
    </row>
    <row r="734" spans="12:41" ht="11.25">
      <c r="L734" s="5"/>
      <c r="M734" s="9"/>
      <c r="O734" s="18"/>
      <c r="P734" s="9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17"/>
      <c r="AM734" s="7"/>
      <c r="AN734" s="9"/>
      <c r="AO734" s="9"/>
    </row>
    <row r="735" spans="12:41" ht="11.25">
      <c r="L735" s="5"/>
      <c r="M735" s="9"/>
      <c r="O735" s="18"/>
      <c r="P735" s="9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17"/>
      <c r="AM735" s="7"/>
      <c r="AN735" s="9"/>
      <c r="AO735" s="9"/>
    </row>
    <row r="736" spans="12:41" ht="11.25">
      <c r="L736" s="5"/>
      <c r="M736" s="9"/>
      <c r="O736" s="18"/>
      <c r="P736" s="9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17"/>
      <c r="AM736" s="7"/>
      <c r="AN736" s="9"/>
      <c r="AO736" s="9"/>
    </row>
    <row r="737" spans="12:41" ht="11.25">
      <c r="L737" s="5"/>
      <c r="M737" s="9"/>
      <c r="O737" s="18"/>
      <c r="P737" s="9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17"/>
      <c r="AM737" s="7"/>
      <c r="AN737" s="9"/>
      <c r="AO737" s="9"/>
    </row>
    <row r="738" spans="12:41" ht="11.25">
      <c r="L738" s="5"/>
      <c r="M738" s="9"/>
      <c r="O738" s="18"/>
      <c r="P738" s="9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17"/>
      <c r="AM738" s="7"/>
      <c r="AN738" s="9"/>
      <c r="AO738" s="9"/>
    </row>
    <row r="739" spans="12:41" ht="11.25">
      <c r="L739" s="5"/>
      <c r="M739" s="9"/>
      <c r="O739" s="18"/>
      <c r="P739" s="9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17"/>
      <c r="AM739" s="7"/>
      <c r="AN739" s="9"/>
      <c r="AO739" s="9"/>
    </row>
    <row r="740" spans="12:41" ht="11.25">
      <c r="L740" s="5"/>
      <c r="M740" s="9"/>
      <c r="O740" s="18"/>
      <c r="P740" s="9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17"/>
      <c r="AM740" s="7"/>
      <c r="AN740" s="9"/>
      <c r="AO740" s="9"/>
    </row>
    <row r="741" spans="12:41" ht="11.25">
      <c r="L741" s="5"/>
      <c r="M741" s="9"/>
      <c r="O741" s="18"/>
      <c r="P741" s="9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17"/>
      <c r="AM741" s="7"/>
      <c r="AN741" s="9"/>
      <c r="AO741" s="9"/>
    </row>
    <row r="742" spans="12:41" ht="11.25">
      <c r="L742" s="5"/>
      <c r="M742" s="9"/>
      <c r="O742" s="18"/>
      <c r="P742" s="9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17"/>
      <c r="AM742" s="7"/>
      <c r="AN742" s="9"/>
      <c r="AO742" s="9"/>
    </row>
    <row r="743" spans="12:41" ht="11.25">
      <c r="L743" s="5"/>
      <c r="M743" s="9"/>
      <c r="O743" s="18"/>
      <c r="P743" s="9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17"/>
      <c r="AM743" s="7"/>
      <c r="AN743" s="9"/>
      <c r="AO743" s="9"/>
    </row>
    <row r="744" spans="12:41" ht="11.25">
      <c r="L744" s="5"/>
      <c r="M744" s="9"/>
      <c r="O744" s="18"/>
      <c r="P744" s="9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17"/>
      <c r="AM744" s="7"/>
      <c r="AN744" s="9"/>
      <c r="AO744" s="9"/>
    </row>
    <row r="745" spans="12:41" ht="11.25">
      <c r="L745" s="5"/>
      <c r="M745" s="9"/>
      <c r="O745" s="18"/>
      <c r="P745" s="9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17"/>
      <c r="AM745" s="7"/>
      <c r="AN745" s="9"/>
      <c r="AO745" s="9"/>
    </row>
    <row r="746" spans="12:41" ht="11.25">
      <c r="L746" s="5"/>
      <c r="M746" s="9"/>
      <c r="O746" s="18"/>
      <c r="P746" s="9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17"/>
      <c r="AM746" s="7"/>
      <c r="AN746" s="9"/>
      <c r="AO746" s="9"/>
    </row>
    <row r="747" spans="12:41" ht="11.25">
      <c r="L747" s="5"/>
      <c r="M747" s="9"/>
      <c r="O747" s="18"/>
      <c r="P747" s="9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17"/>
      <c r="AM747" s="7"/>
      <c r="AN747" s="9"/>
      <c r="AO747" s="9"/>
    </row>
    <row r="748" spans="12:41" ht="11.25">
      <c r="L748" s="5"/>
      <c r="M748" s="9"/>
      <c r="O748" s="18"/>
      <c r="P748" s="9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17"/>
      <c r="AM748" s="7"/>
      <c r="AN748" s="9"/>
      <c r="AO748" s="9"/>
    </row>
    <row r="749" spans="12:41" ht="11.25">
      <c r="L749" s="5"/>
      <c r="M749" s="9"/>
      <c r="O749" s="18"/>
      <c r="P749" s="9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17"/>
      <c r="AM749" s="7"/>
      <c r="AN749" s="9"/>
      <c r="AO749" s="9"/>
    </row>
    <row r="750" spans="12:41" ht="11.25">
      <c r="L750" s="5"/>
      <c r="M750" s="9"/>
      <c r="O750" s="18"/>
      <c r="P750" s="9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17"/>
      <c r="AM750" s="7"/>
      <c r="AN750" s="9"/>
      <c r="AO750" s="9"/>
    </row>
    <row r="751" spans="12:41" ht="11.25">
      <c r="L751" s="5"/>
      <c r="M751" s="9"/>
      <c r="O751" s="18"/>
      <c r="P751" s="9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17"/>
      <c r="AM751" s="7"/>
      <c r="AN751" s="9"/>
      <c r="AO751" s="9"/>
    </row>
    <row r="752" spans="12:41" ht="11.25">
      <c r="L752" s="5"/>
      <c r="M752" s="9"/>
      <c r="O752" s="18"/>
      <c r="P752" s="9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17"/>
      <c r="AM752" s="7"/>
      <c r="AN752" s="9"/>
      <c r="AO752" s="9"/>
    </row>
    <row r="753" spans="12:41" ht="11.25">
      <c r="L753" s="5"/>
      <c r="M753" s="9"/>
      <c r="O753" s="18"/>
      <c r="P753" s="9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17"/>
      <c r="AM753" s="7"/>
      <c r="AN753" s="9"/>
      <c r="AO753" s="9"/>
    </row>
    <row r="754" spans="12:41" ht="11.25">
      <c r="L754" s="5"/>
      <c r="M754" s="9"/>
      <c r="O754" s="18"/>
      <c r="P754" s="9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17"/>
      <c r="AM754" s="7"/>
      <c r="AN754" s="9"/>
      <c r="AO754" s="9"/>
    </row>
    <row r="755" spans="12:41" ht="11.25">
      <c r="L755" s="5"/>
      <c r="M755" s="9"/>
      <c r="O755" s="18"/>
      <c r="P755" s="9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17"/>
      <c r="AM755" s="7"/>
      <c r="AN755" s="9"/>
      <c r="AO755" s="9"/>
    </row>
    <row r="756" spans="12:41" ht="11.25">
      <c r="L756" s="5"/>
      <c r="M756" s="9"/>
      <c r="O756" s="18"/>
      <c r="P756" s="9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17"/>
      <c r="AM756" s="7"/>
      <c r="AN756" s="9"/>
      <c r="AO756" s="9"/>
    </row>
    <row r="757" spans="12:41" ht="11.25">
      <c r="L757" s="5"/>
      <c r="M757" s="9"/>
      <c r="O757" s="18"/>
      <c r="P757" s="9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17"/>
      <c r="AM757" s="7"/>
      <c r="AN757" s="9"/>
      <c r="AO757" s="9"/>
    </row>
    <row r="758" spans="12:41" ht="11.25">
      <c r="L758" s="5"/>
      <c r="M758" s="9"/>
      <c r="O758" s="18"/>
      <c r="P758" s="9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17"/>
      <c r="AM758" s="7"/>
      <c r="AN758" s="9"/>
      <c r="AO758" s="9"/>
    </row>
    <row r="759" spans="12:41" ht="11.25">
      <c r="L759" s="5"/>
      <c r="M759" s="9"/>
      <c r="O759" s="18"/>
      <c r="P759" s="9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17"/>
      <c r="AM759" s="7"/>
      <c r="AN759" s="9"/>
      <c r="AO759" s="9"/>
    </row>
    <row r="760" spans="12:41" ht="11.25">
      <c r="L760" s="5"/>
      <c r="M760" s="9"/>
      <c r="O760" s="18"/>
      <c r="P760" s="9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17"/>
      <c r="AM760" s="7"/>
      <c r="AN760" s="9"/>
      <c r="AO760" s="9"/>
    </row>
    <row r="761" spans="12:41" ht="11.25">
      <c r="L761" s="5"/>
      <c r="M761" s="9"/>
      <c r="O761" s="18"/>
      <c r="P761" s="9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17"/>
      <c r="AM761" s="7"/>
      <c r="AN761" s="9"/>
      <c r="AO761" s="9"/>
    </row>
    <row r="762" spans="12:41" ht="11.25">
      <c r="L762" s="5"/>
      <c r="M762" s="9"/>
      <c r="O762" s="18"/>
      <c r="P762" s="9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17"/>
      <c r="AM762" s="7"/>
      <c r="AN762" s="9"/>
      <c r="AO762" s="9"/>
    </row>
    <row r="763" spans="12:41" ht="11.25">
      <c r="L763" s="5"/>
      <c r="M763" s="9"/>
      <c r="O763" s="18"/>
      <c r="P763" s="9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17"/>
      <c r="AM763" s="7"/>
      <c r="AN763" s="9"/>
      <c r="AO763" s="9"/>
    </row>
    <row r="764" spans="12:41" ht="11.25">
      <c r="L764" s="5"/>
      <c r="M764" s="9"/>
      <c r="O764" s="18"/>
      <c r="P764" s="9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17"/>
      <c r="AM764" s="7"/>
      <c r="AN764" s="9"/>
      <c r="AO764" s="9"/>
    </row>
    <row r="765" spans="12:41" ht="11.25">
      <c r="L765" s="5"/>
      <c r="M765" s="9"/>
      <c r="O765" s="18"/>
      <c r="P765" s="9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17"/>
      <c r="AM765" s="7"/>
      <c r="AN765" s="9"/>
      <c r="AO765" s="9"/>
    </row>
    <row r="766" spans="12:41" ht="11.25">
      <c r="L766" s="5"/>
      <c r="M766" s="9"/>
      <c r="O766" s="18"/>
      <c r="P766" s="9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17"/>
      <c r="AM766" s="7"/>
      <c r="AN766" s="9"/>
      <c r="AO766" s="9"/>
    </row>
    <row r="767" spans="12:41" ht="11.25">
      <c r="L767" s="5"/>
      <c r="M767" s="9"/>
      <c r="O767" s="18"/>
      <c r="P767" s="9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17"/>
      <c r="AM767" s="7"/>
      <c r="AN767" s="9"/>
      <c r="AO767" s="9"/>
    </row>
    <row r="768" spans="12:41" ht="11.25">
      <c r="L768" s="5"/>
      <c r="M768" s="9"/>
      <c r="O768" s="18"/>
      <c r="P768" s="9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17"/>
      <c r="AM768" s="7"/>
      <c r="AN768" s="9"/>
      <c r="AO768" s="9"/>
    </row>
    <row r="769" spans="12:41" ht="11.25">
      <c r="L769" s="5"/>
      <c r="M769" s="9"/>
      <c r="O769" s="18"/>
      <c r="P769" s="9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17"/>
      <c r="AM769" s="7"/>
      <c r="AN769" s="9"/>
      <c r="AO769" s="9"/>
    </row>
    <row r="770" spans="12:41" ht="11.25">
      <c r="L770" s="5"/>
      <c r="M770" s="9"/>
      <c r="O770" s="18"/>
      <c r="P770" s="9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17"/>
      <c r="AM770" s="7"/>
      <c r="AN770" s="9"/>
      <c r="AO770" s="9"/>
    </row>
    <row r="771" spans="12:41" ht="11.25">
      <c r="L771" s="5"/>
      <c r="M771" s="9"/>
      <c r="O771" s="18"/>
      <c r="P771" s="9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17"/>
      <c r="AM771" s="7"/>
      <c r="AN771" s="9"/>
      <c r="AO771" s="9"/>
    </row>
    <row r="772" spans="12:41" ht="11.25">
      <c r="L772" s="5"/>
      <c r="M772" s="9"/>
      <c r="O772" s="18"/>
      <c r="P772" s="9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17"/>
      <c r="AM772" s="7"/>
      <c r="AN772" s="9"/>
      <c r="AO772" s="9"/>
    </row>
    <row r="773" spans="12:41" ht="11.25">
      <c r="L773" s="5"/>
      <c r="M773" s="9"/>
      <c r="O773" s="18"/>
      <c r="P773" s="9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17"/>
      <c r="AM773" s="7"/>
      <c r="AN773" s="9"/>
      <c r="AO773" s="9"/>
    </row>
    <row r="774" spans="12:41" ht="11.25">
      <c r="L774" s="5"/>
      <c r="M774" s="9"/>
      <c r="O774" s="18"/>
      <c r="P774" s="9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17"/>
      <c r="AM774" s="7"/>
      <c r="AN774" s="9"/>
      <c r="AO774" s="9"/>
    </row>
    <row r="775" spans="12:41" ht="11.25">
      <c r="L775" s="5"/>
      <c r="M775" s="9"/>
      <c r="O775" s="18"/>
      <c r="P775" s="9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17"/>
      <c r="AM775" s="7"/>
      <c r="AN775" s="9"/>
      <c r="AO775" s="9"/>
    </row>
    <row r="776" spans="12:41" ht="11.25">
      <c r="L776" s="5"/>
      <c r="M776" s="9"/>
      <c r="O776" s="18"/>
      <c r="P776" s="9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17"/>
      <c r="AM776" s="7"/>
      <c r="AN776" s="9"/>
      <c r="AO776" s="9"/>
    </row>
    <row r="777" spans="12:41" ht="11.25">
      <c r="L777" s="5"/>
      <c r="M777" s="9"/>
      <c r="O777" s="18"/>
      <c r="P777" s="9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17"/>
      <c r="AM777" s="7"/>
      <c r="AN777" s="9"/>
      <c r="AO777" s="9"/>
    </row>
    <row r="778" spans="12:41" ht="11.25">
      <c r="L778" s="5"/>
      <c r="M778" s="9"/>
      <c r="O778" s="18"/>
      <c r="P778" s="9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17"/>
      <c r="AM778" s="7"/>
      <c r="AN778" s="9"/>
      <c r="AO778" s="9"/>
    </row>
    <row r="779" spans="12:41" ht="11.25">
      <c r="L779" s="5"/>
      <c r="M779" s="9"/>
      <c r="O779" s="18"/>
      <c r="P779" s="9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17"/>
      <c r="AM779" s="7"/>
      <c r="AN779" s="9"/>
      <c r="AO779" s="9"/>
    </row>
    <row r="780" spans="12:41" ht="11.25">
      <c r="L780" s="5"/>
      <c r="M780" s="9"/>
      <c r="O780" s="18"/>
      <c r="P780" s="9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17"/>
      <c r="AM780" s="7"/>
      <c r="AN780" s="9"/>
      <c r="AO780" s="9"/>
    </row>
    <row r="781" spans="12:41" ht="11.25">
      <c r="L781" s="5"/>
      <c r="M781" s="9"/>
      <c r="O781" s="18"/>
      <c r="P781" s="9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17"/>
      <c r="AM781" s="7"/>
      <c r="AN781" s="9"/>
      <c r="AO781" s="9"/>
    </row>
    <row r="782" spans="12:41" ht="11.25">
      <c r="L782" s="5"/>
      <c r="M782" s="9"/>
      <c r="O782" s="18"/>
      <c r="P782" s="9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17"/>
      <c r="AM782" s="7"/>
      <c r="AN782" s="9"/>
      <c r="AO782" s="9"/>
    </row>
    <row r="783" spans="12:41" ht="11.25">
      <c r="L783" s="5"/>
      <c r="M783" s="9"/>
      <c r="O783" s="18"/>
      <c r="P783" s="9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17"/>
      <c r="AM783" s="7"/>
      <c r="AN783" s="9"/>
      <c r="AO783" s="9"/>
    </row>
    <row r="784" spans="12:41" ht="11.25">
      <c r="L784" s="5"/>
      <c r="M784" s="9"/>
      <c r="O784" s="18"/>
      <c r="P784" s="9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17"/>
      <c r="AM784" s="7"/>
      <c r="AN784" s="9"/>
      <c r="AO784" s="9"/>
    </row>
    <row r="785" spans="12:41" ht="11.25">
      <c r="L785" s="5"/>
      <c r="M785" s="9"/>
      <c r="O785" s="18"/>
      <c r="P785" s="9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17"/>
      <c r="AM785" s="7"/>
      <c r="AN785" s="9"/>
      <c r="AO785" s="9"/>
    </row>
    <row r="786" spans="12:41" ht="11.25">
      <c r="L786" s="5"/>
      <c r="M786" s="9"/>
      <c r="O786" s="18"/>
      <c r="P786" s="9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17"/>
      <c r="AM786" s="7"/>
      <c r="AN786" s="9"/>
      <c r="AO786" s="9"/>
    </row>
    <row r="787" spans="12:41" ht="11.25">
      <c r="L787" s="5"/>
      <c r="M787" s="9"/>
      <c r="O787" s="18"/>
      <c r="P787" s="9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17"/>
      <c r="AM787" s="7"/>
      <c r="AN787" s="9"/>
      <c r="AO787" s="9"/>
    </row>
    <row r="788" spans="12:41" ht="11.25">
      <c r="L788" s="5"/>
      <c r="M788" s="9"/>
      <c r="O788" s="18"/>
      <c r="P788" s="9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17"/>
      <c r="AM788" s="7"/>
      <c r="AN788" s="9"/>
      <c r="AO788" s="9"/>
    </row>
    <row r="789" spans="12:41" ht="11.25">
      <c r="L789" s="5"/>
      <c r="M789" s="9"/>
      <c r="O789" s="18"/>
      <c r="P789" s="9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17"/>
      <c r="AM789" s="7"/>
      <c r="AN789" s="9"/>
      <c r="AO789" s="9"/>
    </row>
    <row r="790" spans="12:41" ht="11.25">
      <c r="L790" s="5"/>
      <c r="M790" s="9"/>
      <c r="O790" s="18"/>
      <c r="P790" s="9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17"/>
      <c r="AM790" s="7"/>
      <c r="AN790" s="9"/>
      <c r="AO790" s="9"/>
    </row>
    <row r="791" spans="12:41" ht="11.25">
      <c r="L791" s="5"/>
      <c r="M791" s="9"/>
      <c r="O791" s="18"/>
      <c r="P791" s="9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17"/>
      <c r="AM791" s="7"/>
      <c r="AN791" s="9"/>
      <c r="AO791" s="9"/>
    </row>
    <row r="792" spans="12:41" ht="11.25">
      <c r="L792" s="5"/>
      <c r="M792" s="9"/>
      <c r="O792" s="18"/>
      <c r="P792" s="9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17"/>
      <c r="AM792" s="7"/>
      <c r="AN792" s="9"/>
      <c r="AO792" s="9"/>
    </row>
    <row r="793" spans="12:41" ht="11.25">
      <c r="L793" s="5"/>
      <c r="M793" s="9"/>
      <c r="O793" s="18"/>
      <c r="P793" s="9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17"/>
      <c r="AM793" s="7"/>
      <c r="AN793" s="9"/>
      <c r="AO793" s="9"/>
    </row>
    <row r="794" spans="12:41" ht="11.25">
      <c r="L794" s="5"/>
      <c r="M794" s="9"/>
      <c r="O794" s="18"/>
      <c r="P794" s="9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17"/>
      <c r="AM794" s="7"/>
      <c r="AN794" s="9"/>
      <c r="AO794" s="9"/>
    </row>
    <row r="795" spans="12:41" ht="11.25">
      <c r="L795" s="5"/>
      <c r="M795" s="9"/>
      <c r="O795" s="18"/>
      <c r="P795" s="9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17"/>
      <c r="AM795" s="7"/>
      <c r="AN795" s="9"/>
      <c r="AO795" s="9"/>
    </row>
    <row r="796" spans="12:41" ht="11.25">
      <c r="L796" s="5"/>
      <c r="M796" s="9"/>
      <c r="O796" s="18"/>
      <c r="P796" s="9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17"/>
      <c r="AM796" s="7"/>
      <c r="AN796" s="9"/>
      <c r="AO796" s="9"/>
    </row>
    <row r="797" spans="12:41" ht="11.25">
      <c r="L797" s="5"/>
      <c r="M797" s="9"/>
      <c r="O797" s="18"/>
      <c r="P797" s="9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17"/>
      <c r="AM797" s="7"/>
      <c r="AN797" s="9"/>
      <c r="AO797" s="9"/>
    </row>
    <row r="798" spans="12:41" ht="11.25">
      <c r="L798" s="5"/>
      <c r="M798" s="9"/>
      <c r="O798" s="18"/>
      <c r="P798" s="9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17"/>
      <c r="AM798" s="7"/>
      <c r="AN798" s="9"/>
      <c r="AO798" s="9"/>
    </row>
    <row r="799" spans="12:41" ht="11.25">
      <c r="L799" s="5"/>
      <c r="M799" s="9"/>
      <c r="O799" s="18"/>
      <c r="P799" s="9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17"/>
      <c r="AM799" s="7"/>
      <c r="AN799" s="9"/>
      <c r="AO799" s="9"/>
    </row>
    <row r="800" spans="12:41" ht="11.25">
      <c r="L800" s="5"/>
      <c r="M800" s="9"/>
      <c r="O800" s="18"/>
      <c r="P800" s="9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17"/>
      <c r="AM800" s="7"/>
      <c r="AN800" s="9"/>
      <c r="AO800" s="9"/>
    </row>
    <row r="801" spans="12:41" ht="11.25">
      <c r="L801" s="5"/>
      <c r="M801" s="9"/>
      <c r="O801" s="18"/>
      <c r="P801" s="9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17"/>
      <c r="AM801" s="7"/>
      <c r="AN801" s="9"/>
      <c r="AO801" s="9"/>
    </row>
    <row r="802" spans="12:41" ht="11.25">
      <c r="L802" s="5"/>
      <c r="M802" s="9"/>
      <c r="O802" s="18"/>
      <c r="P802" s="9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17"/>
      <c r="AM802" s="7"/>
      <c r="AN802" s="9"/>
      <c r="AO802" s="9"/>
    </row>
    <row r="803" spans="12:41" ht="11.25">
      <c r="L803" s="5"/>
      <c r="M803" s="9"/>
      <c r="O803" s="18"/>
      <c r="P803" s="9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17"/>
      <c r="AM803" s="7"/>
      <c r="AN803" s="9"/>
      <c r="AO803" s="9"/>
    </row>
    <row r="804" spans="12:41" ht="11.25">
      <c r="L804" s="5"/>
      <c r="M804" s="9"/>
      <c r="O804" s="18"/>
      <c r="P804" s="9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17"/>
      <c r="AM804" s="7"/>
      <c r="AN804" s="9"/>
      <c r="AO804" s="9"/>
    </row>
    <row r="805" spans="12:41" ht="11.25">
      <c r="L805" s="5"/>
      <c r="M805" s="9"/>
      <c r="O805" s="18"/>
      <c r="P805" s="9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17"/>
      <c r="AM805" s="7"/>
      <c r="AN805" s="9"/>
      <c r="AO805" s="9"/>
    </row>
    <row r="806" spans="12:41" ht="11.25">
      <c r="L806" s="5"/>
      <c r="M806" s="9"/>
      <c r="O806" s="18"/>
      <c r="P806" s="9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17"/>
      <c r="AM806" s="7"/>
      <c r="AN806" s="9"/>
      <c r="AO806" s="9"/>
    </row>
    <row r="807" spans="12:41" ht="11.25">
      <c r="L807" s="5"/>
      <c r="M807" s="9"/>
      <c r="O807" s="18"/>
      <c r="P807" s="9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17"/>
      <c r="AM807" s="7"/>
      <c r="AN807" s="9"/>
      <c r="AO807" s="9"/>
    </row>
    <row r="808" spans="12:41" ht="11.25">
      <c r="L808" s="5"/>
      <c r="M808" s="9"/>
      <c r="O808" s="18"/>
      <c r="P808" s="9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17"/>
      <c r="AM808" s="7"/>
      <c r="AN808" s="9"/>
      <c r="AO808" s="9"/>
    </row>
    <row r="809" spans="12:41" ht="11.25">
      <c r="L809" s="5"/>
      <c r="M809" s="9"/>
      <c r="O809" s="18"/>
      <c r="P809" s="9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17"/>
      <c r="AM809" s="7"/>
      <c r="AN809" s="9"/>
      <c r="AO809" s="9"/>
    </row>
    <row r="810" spans="12:41" ht="11.25">
      <c r="L810" s="5"/>
      <c r="M810" s="9"/>
      <c r="O810" s="18"/>
      <c r="P810" s="9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17"/>
      <c r="AM810" s="7"/>
      <c r="AN810" s="9"/>
      <c r="AO810" s="9"/>
    </row>
    <row r="811" spans="12:41" ht="11.25">
      <c r="L811" s="5"/>
      <c r="M811" s="9"/>
      <c r="O811" s="18"/>
      <c r="P811" s="9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17"/>
      <c r="AM811" s="7"/>
      <c r="AN811" s="9"/>
      <c r="AO811" s="9"/>
    </row>
    <row r="812" spans="12:41" ht="11.25">
      <c r="L812" s="5"/>
      <c r="M812" s="9"/>
      <c r="O812" s="18"/>
      <c r="P812" s="9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17"/>
      <c r="AM812" s="7"/>
      <c r="AN812" s="9"/>
      <c r="AO812" s="9"/>
    </row>
    <row r="813" spans="12:41" ht="11.25">
      <c r="L813" s="5"/>
      <c r="M813" s="9"/>
      <c r="O813" s="18"/>
      <c r="P813" s="9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17"/>
      <c r="AM813" s="7"/>
      <c r="AN813" s="9"/>
      <c r="AO813" s="9"/>
    </row>
    <row r="814" spans="12:41" ht="11.25">
      <c r="L814" s="5"/>
      <c r="M814" s="9"/>
      <c r="O814" s="18"/>
      <c r="P814" s="9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17"/>
      <c r="AM814" s="7"/>
      <c r="AN814" s="9"/>
      <c r="AO814" s="9"/>
    </row>
    <row r="815" spans="12:41" ht="11.25">
      <c r="L815" s="5"/>
      <c r="M815" s="9"/>
      <c r="O815" s="18"/>
      <c r="P815" s="9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17"/>
      <c r="AM815" s="7"/>
      <c r="AN815" s="9"/>
      <c r="AO815" s="9"/>
    </row>
    <row r="816" spans="12:41" ht="11.25">
      <c r="L816" s="5"/>
      <c r="M816" s="9"/>
      <c r="O816" s="18"/>
      <c r="P816" s="9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17"/>
      <c r="AM816" s="7"/>
      <c r="AN816" s="9"/>
      <c r="AO816" s="9"/>
    </row>
    <row r="817" spans="12:41" ht="11.25">
      <c r="L817" s="5"/>
      <c r="M817" s="9"/>
      <c r="O817" s="18"/>
      <c r="P817" s="9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17"/>
      <c r="AM817" s="7"/>
      <c r="AN817" s="9"/>
      <c r="AO817" s="9"/>
    </row>
    <row r="818" spans="12:41" ht="11.25">
      <c r="L818" s="5"/>
      <c r="M818" s="9"/>
      <c r="O818" s="18"/>
      <c r="P818" s="9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17"/>
      <c r="AM818" s="7"/>
      <c r="AN818" s="9"/>
      <c r="AO818" s="9"/>
    </row>
    <row r="819" spans="12:41" ht="11.25">
      <c r="L819" s="5"/>
      <c r="M819" s="9"/>
      <c r="O819" s="18"/>
      <c r="P819" s="9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17"/>
      <c r="AM819" s="7"/>
      <c r="AN819" s="9"/>
      <c r="AO819" s="9"/>
    </row>
    <row r="820" spans="12:41" ht="11.25">
      <c r="L820" s="5"/>
      <c r="M820" s="9"/>
      <c r="O820" s="18"/>
      <c r="P820" s="9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17"/>
      <c r="AM820" s="7"/>
      <c r="AN820" s="9"/>
      <c r="AO820" s="9"/>
    </row>
    <row r="821" spans="12:41" ht="11.25">
      <c r="L821" s="5"/>
      <c r="M821" s="9"/>
      <c r="O821" s="18"/>
      <c r="P821" s="9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17"/>
      <c r="AM821" s="7"/>
      <c r="AN821" s="9"/>
      <c r="AO821" s="9"/>
    </row>
    <row r="822" spans="12:41" ht="11.25">
      <c r="L822" s="5"/>
      <c r="M822" s="9"/>
      <c r="O822" s="18"/>
      <c r="P822" s="9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17"/>
      <c r="AM822" s="7"/>
      <c r="AN822" s="9"/>
      <c r="AO822" s="9"/>
    </row>
    <row r="823" spans="12:41" ht="11.25">
      <c r="L823" s="5"/>
      <c r="M823" s="9"/>
      <c r="O823" s="18"/>
      <c r="P823" s="9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17"/>
      <c r="AM823" s="7"/>
      <c r="AN823" s="9"/>
      <c r="AO823" s="9"/>
    </row>
    <row r="824" spans="12:41" ht="11.25">
      <c r="L824" s="5"/>
      <c r="M824" s="9"/>
      <c r="O824" s="18"/>
      <c r="P824" s="9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17"/>
      <c r="AM824" s="7"/>
      <c r="AN824" s="9"/>
      <c r="AO824" s="9"/>
    </row>
    <row r="825" spans="12:41" ht="11.25">
      <c r="L825" s="5"/>
      <c r="M825" s="9"/>
      <c r="O825" s="18"/>
      <c r="P825" s="9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17"/>
      <c r="AM825" s="7"/>
      <c r="AN825" s="9"/>
      <c r="AO825" s="9"/>
    </row>
    <row r="826" spans="12:41" ht="11.25">
      <c r="L826" s="5"/>
      <c r="M826" s="9"/>
      <c r="O826" s="18"/>
      <c r="P826" s="9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17"/>
      <c r="AM826" s="7"/>
      <c r="AN826" s="9"/>
      <c r="AO826" s="9"/>
    </row>
    <row r="827" spans="12:41" ht="11.25">
      <c r="L827" s="5"/>
      <c r="M827" s="9"/>
      <c r="O827" s="18"/>
      <c r="P827" s="9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17"/>
      <c r="AM827" s="7"/>
      <c r="AN827" s="9"/>
      <c r="AO827" s="9"/>
    </row>
    <row r="828" spans="12:41" ht="11.25">
      <c r="L828" s="5"/>
      <c r="M828" s="9"/>
      <c r="O828" s="18"/>
      <c r="P828" s="9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17"/>
      <c r="AM828" s="7"/>
      <c r="AN828" s="9"/>
      <c r="AO828" s="9"/>
    </row>
    <row r="829" spans="12:41" ht="11.25">
      <c r="L829" s="5"/>
      <c r="M829" s="9"/>
      <c r="O829" s="18"/>
      <c r="P829" s="9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17"/>
      <c r="AM829" s="7"/>
      <c r="AN829" s="9"/>
      <c r="AO829" s="9"/>
    </row>
    <row r="830" spans="12:41" ht="11.25">
      <c r="L830" s="5"/>
      <c r="M830" s="9"/>
      <c r="O830" s="18"/>
      <c r="P830" s="9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17"/>
      <c r="AM830" s="7"/>
      <c r="AN830" s="9"/>
      <c r="AO830" s="9"/>
    </row>
    <row r="831" spans="12:41" ht="11.25">
      <c r="L831" s="5"/>
      <c r="M831" s="9"/>
      <c r="O831" s="18"/>
      <c r="P831" s="9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17"/>
      <c r="AM831" s="7"/>
      <c r="AN831" s="9"/>
      <c r="AO831" s="9"/>
    </row>
    <row r="832" spans="12:41" ht="11.25">
      <c r="L832" s="5"/>
      <c r="M832" s="9"/>
      <c r="O832" s="18"/>
      <c r="P832" s="9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17"/>
      <c r="AM832" s="7"/>
      <c r="AN832" s="9"/>
      <c r="AO832" s="9"/>
    </row>
    <row r="833" spans="12:41" ht="11.25">
      <c r="L833" s="5"/>
      <c r="M833" s="9"/>
      <c r="O833" s="18"/>
      <c r="P833" s="9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17"/>
      <c r="AM833" s="7"/>
      <c r="AN833" s="9"/>
      <c r="AO833" s="9"/>
    </row>
    <row r="834" spans="12:41" ht="11.25">
      <c r="L834" s="5"/>
      <c r="M834" s="9"/>
      <c r="O834" s="18"/>
      <c r="P834" s="9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17"/>
      <c r="AM834" s="7"/>
      <c r="AN834" s="9"/>
      <c r="AO834" s="9"/>
    </row>
    <row r="835" spans="12:41" ht="11.25">
      <c r="L835" s="5"/>
      <c r="M835" s="9"/>
      <c r="O835" s="18"/>
      <c r="P835" s="9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17"/>
      <c r="AM835" s="7"/>
      <c r="AN835" s="9"/>
      <c r="AO835" s="9"/>
    </row>
    <row r="836" spans="12:41" ht="11.25">
      <c r="L836" s="5"/>
      <c r="M836" s="9"/>
      <c r="O836" s="18"/>
      <c r="P836" s="9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17"/>
      <c r="AM836" s="7"/>
      <c r="AN836" s="9"/>
      <c r="AO836" s="9"/>
    </row>
    <row r="837" spans="12:41" ht="11.25">
      <c r="L837" s="5"/>
      <c r="M837" s="9"/>
      <c r="O837" s="18"/>
      <c r="P837" s="9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17"/>
      <c r="AM837" s="7"/>
      <c r="AN837" s="9"/>
      <c r="AO837" s="9"/>
    </row>
    <row r="838" spans="12:41" ht="11.25">
      <c r="L838" s="5"/>
      <c r="M838" s="9"/>
      <c r="O838" s="18"/>
      <c r="P838" s="9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17"/>
      <c r="AM838" s="7"/>
      <c r="AN838" s="9"/>
      <c r="AO838" s="9"/>
    </row>
    <row r="839" spans="12:41" ht="11.25">
      <c r="L839" s="5"/>
      <c r="M839" s="9"/>
      <c r="O839" s="18"/>
      <c r="P839" s="9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17"/>
      <c r="AM839" s="7"/>
      <c r="AN839" s="9"/>
      <c r="AO839" s="9"/>
    </row>
    <row r="840" spans="12:41" ht="11.25">
      <c r="L840" s="5"/>
      <c r="M840" s="9"/>
      <c r="O840" s="18"/>
      <c r="P840" s="9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17"/>
      <c r="AM840" s="7"/>
      <c r="AN840" s="9"/>
      <c r="AO840" s="9"/>
    </row>
    <row r="841" spans="12:41" ht="11.25">
      <c r="L841" s="5"/>
      <c r="M841" s="9"/>
      <c r="O841" s="18"/>
      <c r="P841" s="9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17"/>
      <c r="AM841" s="7"/>
      <c r="AN841" s="9"/>
      <c r="AO841" s="9"/>
    </row>
    <row r="842" spans="12:41" ht="11.25">
      <c r="L842" s="5"/>
      <c r="M842" s="9"/>
      <c r="O842" s="18"/>
      <c r="P842" s="9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17"/>
      <c r="AM842" s="7"/>
      <c r="AN842" s="9"/>
      <c r="AO842" s="9"/>
    </row>
    <row r="843" spans="12:41" ht="11.25">
      <c r="L843" s="5"/>
      <c r="M843" s="9"/>
      <c r="O843" s="18"/>
      <c r="P843" s="9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17"/>
      <c r="AM843" s="7"/>
      <c r="AN843" s="9"/>
      <c r="AO843" s="9"/>
    </row>
    <row r="844" spans="12:41" ht="11.25">
      <c r="L844" s="5"/>
      <c r="M844" s="9"/>
      <c r="O844" s="18"/>
      <c r="P844" s="9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17"/>
      <c r="AM844" s="7"/>
      <c r="AN844" s="9"/>
      <c r="AO844" s="9"/>
    </row>
    <row r="845" spans="12:41" ht="11.25">
      <c r="L845" s="5"/>
      <c r="M845" s="9"/>
      <c r="O845" s="18"/>
      <c r="P845" s="9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17"/>
      <c r="AM845" s="7"/>
      <c r="AN845" s="9"/>
      <c r="AO845" s="9"/>
    </row>
    <row r="846" spans="12:41" ht="11.25">
      <c r="L846" s="5"/>
      <c r="M846" s="9"/>
      <c r="O846" s="18"/>
      <c r="P846" s="9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17"/>
      <c r="AM846" s="7"/>
      <c r="AN846" s="9"/>
      <c r="AO846" s="9"/>
    </row>
    <row r="847" spans="12:41" ht="11.25">
      <c r="L847" s="5"/>
      <c r="M847" s="9"/>
      <c r="O847" s="18"/>
      <c r="P847" s="9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17"/>
      <c r="AM847" s="7"/>
      <c r="AN847" s="9"/>
      <c r="AO847" s="9"/>
    </row>
    <row r="848" spans="12:41" ht="11.25">
      <c r="L848" s="5"/>
      <c r="M848" s="9"/>
      <c r="O848" s="18"/>
      <c r="P848" s="9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17"/>
      <c r="AM848" s="7"/>
      <c r="AN848" s="9"/>
      <c r="AO848" s="9"/>
    </row>
    <row r="849" spans="12:41" ht="11.25">
      <c r="L849" s="5"/>
      <c r="M849" s="9"/>
      <c r="O849" s="18"/>
      <c r="P849" s="9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17"/>
      <c r="AM849" s="7"/>
      <c r="AN849" s="9"/>
      <c r="AO849" s="9"/>
    </row>
    <row r="850" spans="12:41" ht="11.25">
      <c r="L850" s="5"/>
      <c r="M850" s="9"/>
      <c r="O850" s="18"/>
      <c r="P850" s="9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17"/>
      <c r="AM850" s="7"/>
      <c r="AN850" s="9"/>
      <c r="AO850" s="9"/>
    </row>
    <row r="851" spans="12:41" ht="11.25">
      <c r="L851" s="5"/>
      <c r="M851" s="9"/>
      <c r="O851" s="18"/>
      <c r="P851" s="9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17"/>
      <c r="AM851" s="7"/>
      <c r="AN851" s="9"/>
      <c r="AO851" s="9"/>
    </row>
    <row r="852" spans="12:41" ht="11.25">
      <c r="L852" s="5"/>
      <c r="M852" s="9"/>
      <c r="O852" s="18"/>
      <c r="P852" s="9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17"/>
      <c r="AM852" s="7"/>
      <c r="AN852" s="9"/>
      <c r="AO852" s="9"/>
    </row>
    <row r="853" spans="12:41" ht="11.25">
      <c r="L853" s="5"/>
      <c r="M853" s="9"/>
      <c r="O853" s="18"/>
      <c r="P853" s="9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17"/>
      <c r="AM853" s="7"/>
      <c r="AN853" s="9"/>
      <c r="AO853" s="9"/>
    </row>
    <row r="854" spans="12:41" ht="11.25">
      <c r="L854" s="5"/>
      <c r="M854" s="9"/>
      <c r="O854" s="18"/>
      <c r="P854" s="9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17"/>
      <c r="AM854" s="7"/>
      <c r="AN854" s="9"/>
      <c r="AO854" s="9"/>
    </row>
    <row r="855" spans="12:41" ht="11.25">
      <c r="L855" s="5"/>
      <c r="M855" s="9"/>
      <c r="O855" s="18"/>
      <c r="P855" s="9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17"/>
      <c r="AM855" s="7"/>
      <c r="AN855" s="9"/>
      <c r="AO855" s="9"/>
    </row>
    <row r="856" spans="12:41" ht="11.25">
      <c r="L856" s="5"/>
      <c r="M856" s="9"/>
      <c r="O856" s="18"/>
      <c r="P856" s="9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17"/>
      <c r="AM856" s="7"/>
      <c r="AN856" s="9"/>
      <c r="AO856" s="9"/>
    </row>
    <row r="857" spans="12:41" ht="11.25">
      <c r="L857" s="5"/>
      <c r="M857" s="9"/>
      <c r="O857" s="18"/>
      <c r="P857" s="9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17"/>
      <c r="AM857" s="7"/>
      <c r="AN857" s="9"/>
      <c r="AO857" s="9"/>
    </row>
    <row r="858" spans="12:41" ht="11.25">
      <c r="L858" s="5"/>
      <c r="M858" s="9"/>
      <c r="O858" s="18"/>
      <c r="P858" s="9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17"/>
      <c r="AM858" s="7"/>
      <c r="AN858" s="9"/>
      <c r="AO858" s="9"/>
    </row>
    <row r="859" spans="12:41" ht="11.25">
      <c r="L859" s="5"/>
      <c r="M859" s="9"/>
      <c r="O859" s="18"/>
      <c r="P859" s="9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17"/>
      <c r="AM859" s="7"/>
      <c r="AN859" s="9"/>
      <c r="AO859" s="9"/>
    </row>
    <row r="860" spans="12:41" ht="11.25">
      <c r="L860" s="5"/>
      <c r="M860" s="9"/>
      <c r="O860" s="18"/>
      <c r="P860" s="9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17"/>
      <c r="AM860" s="7"/>
      <c r="AN860" s="9"/>
      <c r="AO860" s="9"/>
    </row>
    <row r="861" spans="12:41" ht="11.25">
      <c r="L861" s="5"/>
      <c r="M861" s="9"/>
      <c r="O861" s="18"/>
      <c r="P861" s="9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17"/>
      <c r="AM861" s="7"/>
      <c r="AN861" s="9"/>
      <c r="AO861" s="9"/>
    </row>
    <row r="862" spans="12:41" ht="11.25">
      <c r="L862" s="5"/>
      <c r="M862" s="9"/>
      <c r="O862" s="18"/>
      <c r="P862" s="9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17"/>
      <c r="AM862" s="7"/>
      <c r="AN862" s="9"/>
      <c r="AO862" s="9"/>
    </row>
    <row r="863" spans="12:41" ht="11.25">
      <c r="L863" s="5"/>
      <c r="M863" s="9"/>
      <c r="O863" s="18"/>
      <c r="P863" s="9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17"/>
      <c r="AM863" s="7"/>
      <c r="AN863" s="9"/>
      <c r="AO863" s="9"/>
    </row>
    <row r="864" spans="12:41" ht="11.25">
      <c r="L864" s="5"/>
      <c r="M864" s="9"/>
      <c r="O864" s="18"/>
      <c r="P864" s="9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17"/>
      <c r="AM864" s="7"/>
      <c r="AN864" s="9"/>
      <c r="AO864" s="9"/>
    </row>
    <row r="865" spans="12:41" ht="11.25">
      <c r="L865" s="5"/>
      <c r="M865" s="9"/>
      <c r="O865" s="18"/>
      <c r="P865" s="9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17"/>
      <c r="AM865" s="7"/>
      <c r="AN865" s="9"/>
      <c r="AO865" s="9"/>
    </row>
    <row r="866" spans="12:41" ht="11.25">
      <c r="L866" s="5"/>
      <c r="M866" s="9"/>
      <c r="O866" s="18"/>
      <c r="P866" s="9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17"/>
      <c r="AM866" s="7"/>
      <c r="AN866" s="9"/>
      <c r="AO866" s="9"/>
    </row>
    <row r="867" spans="12:41" ht="11.25">
      <c r="L867" s="5"/>
      <c r="M867" s="9"/>
      <c r="O867" s="18"/>
      <c r="P867" s="9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17"/>
      <c r="AM867" s="7"/>
      <c r="AN867" s="9"/>
      <c r="AO867" s="9"/>
    </row>
    <row r="868" spans="12:41" ht="11.25">
      <c r="L868" s="5"/>
      <c r="M868" s="9"/>
      <c r="O868" s="18"/>
      <c r="P868" s="9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17"/>
      <c r="AM868" s="7"/>
      <c r="AN868" s="9"/>
      <c r="AO868" s="9"/>
    </row>
    <row r="869" spans="12:41" ht="11.25">
      <c r="L869" s="5"/>
      <c r="M869" s="9"/>
      <c r="O869" s="18"/>
      <c r="P869" s="9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17"/>
      <c r="AM869" s="7"/>
      <c r="AN869" s="9"/>
      <c r="AO869" s="9"/>
    </row>
    <row r="870" spans="12:41" ht="11.25">
      <c r="L870" s="5"/>
      <c r="M870" s="9"/>
      <c r="O870" s="18"/>
      <c r="P870" s="9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17"/>
      <c r="AM870" s="7"/>
      <c r="AN870" s="9"/>
      <c r="AO870" s="9"/>
    </row>
    <row r="871" spans="12:41" ht="11.25">
      <c r="L871" s="5"/>
      <c r="M871" s="9"/>
      <c r="O871" s="18"/>
      <c r="P871" s="9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17"/>
      <c r="AM871" s="7"/>
      <c r="AN871" s="9"/>
      <c r="AO871" s="9"/>
    </row>
    <row r="872" spans="12:41" ht="11.25">
      <c r="L872" s="5"/>
      <c r="M872" s="9"/>
      <c r="O872" s="18"/>
      <c r="P872" s="9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17"/>
      <c r="AM872" s="7"/>
      <c r="AN872" s="9"/>
      <c r="AO872" s="9"/>
    </row>
    <row r="873" spans="12:41" ht="11.25">
      <c r="L873" s="5"/>
      <c r="M873" s="9"/>
      <c r="O873" s="18"/>
      <c r="P873" s="9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17"/>
      <c r="AM873" s="7"/>
      <c r="AN873" s="9"/>
      <c r="AO873" s="9"/>
    </row>
    <row r="874" spans="12:41" ht="11.25">
      <c r="L874" s="5"/>
      <c r="M874" s="9"/>
      <c r="O874" s="18"/>
      <c r="P874" s="9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17"/>
      <c r="AM874" s="7"/>
      <c r="AN874" s="9"/>
      <c r="AO874" s="9"/>
    </row>
    <row r="875" spans="12:41" ht="11.25">
      <c r="L875" s="5"/>
      <c r="M875" s="9"/>
      <c r="O875" s="18"/>
      <c r="P875" s="9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17"/>
      <c r="AM875" s="7"/>
      <c r="AN875" s="9"/>
      <c r="AO875" s="9"/>
    </row>
    <row r="876" spans="12:41" ht="11.25">
      <c r="L876" s="5"/>
      <c r="M876" s="9"/>
      <c r="O876" s="18"/>
      <c r="P876" s="9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17"/>
      <c r="AM876" s="7"/>
      <c r="AN876" s="9"/>
      <c r="AO876" s="9"/>
    </row>
    <row r="877" spans="12:41" ht="11.25">
      <c r="L877" s="5"/>
      <c r="M877" s="9"/>
      <c r="O877" s="18"/>
      <c r="P877" s="9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17"/>
      <c r="AM877" s="7"/>
      <c r="AN877" s="9"/>
      <c r="AO877" s="9"/>
    </row>
    <row r="878" spans="12:41" ht="11.25">
      <c r="L878" s="5"/>
      <c r="M878" s="9"/>
      <c r="O878" s="18"/>
      <c r="P878" s="9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17"/>
      <c r="AM878" s="7"/>
      <c r="AN878" s="9"/>
      <c r="AO878" s="9"/>
    </row>
    <row r="879" spans="12:41" ht="11.25">
      <c r="L879" s="5"/>
      <c r="M879" s="9"/>
      <c r="O879" s="18"/>
      <c r="P879" s="9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17"/>
      <c r="AM879" s="7"/>
      <c r="AN879" s="9"/>
      <c r="AO879" s="9"/>
    </row>
    <row r="880" spans="12:41" ht="11.25">
      <c r="L880" s="5"/>
      <c r="M880" s="9"/>
      <c r="O880" s="18"/>
      <c r="P880" s="9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17"/>
      <c r="AM880" s="7"/>
      <c r="AN880" s="9"/>
      <c r="AO880" s="9"/>
    </row>
    <row r="881" spans="12:41" ht="11.25">
      <c r="L881" s="5"/>
      <c r="M881" s="9"/>
      <c r="O881" s="18"/>
      <c r="P881" s="9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17"/>
      <c r="AM881" s="7"/>
      <c r="AN881" s="9"/>
      <c r="AO881" s="9"/>
    </row>
    <row r="882" spans="12:41" ht="11.25">
      <c r="L882" s="5"/>
      <c r="M882" s="9"/>
      <c r="O882" s="18"/>
      <c r="P882" s="9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17"/>
      <c r="AM882" s="7"/>
      <c r="AN882" s="9"/>
      <c r="AO882" s="9"/>
    </row>
    <row r="883" spans="12:41" ht="11.25">
      <c r="L883" s="5"/>
      <c r="M883" s="9"/>
      <c r="O883" s="18"/>
      <c r="P883" s="9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17"/>
      <c r="AM883" s="7"/>
      <c r="AN883" s="9"/>
      <c r="AO883" s="9"/>
    </row>
    <row r="884" spans="12:41" ht="11.25">
      <c r="L884" s="5"/>
      <c r="M884" s="9"/>
      <c r="O884" s="18"/>
      <c r="P884" s="9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17"/>
      <c r="AM884" s="7"/>
      <c r="AN884" s="9"/>
      <c r="AO884" s="9"/>
    </row>
    <row r="885" spans="12:41" ht="11.25">
      <c r="L885" s="5"/>
      <c r="M885" s="9"/>
      <c r="O885" s="18"/>
      <c r="P885" s="9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17"/>
      <c r="AM885" s="7"/>
      <c r="AN885" s="9"/>
      <c r="AO885" s="9"/>
    </row>
    <row r="886" spans="12:41" ht="11.25">
      <c r="L886" s="5"/>
      <c r="M886" s="9"/>
      <c r="O886" s="18"/>
      <c r="P886" s="9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17"/>
      <c r="AM886" s="7"/>
      <c r="AN886" s="9"/>
      <c r="AO886" s="9"/>
    </row>
    <row r="887" spans="12:41" ht="11.25">
      <c r="L887" s="5"/>
      <c r="M887" s="9"/>
      <c r="O887" s="18"/>
      <c r="P887" s="9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17"/>
      <c r="AM887" s="7"/>
      <c r="AN887" s="9"/>
      <c r="AO887" s="9"/>
    </row>
    <row r="888" spans="12:41" ht="11.25">
      <c r="L888" s="5"/>
      <c r="M888" s="9"/>
      <c r="O888" s="18"/>
      <c r="P888" s="9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17"/>
      <c r="AM888" s="7"/>
      <c r="AN888" s="9"/>
      <c r="AO888" s="9"/>
    </row>
    <row r="889" spans="12:41" ht="11.25">
      <c r="L889" s="5"/>
      <c r="M889" s="9"/>
      <c r="O889" s="18"/>
      <c r="P889" s="9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17"/>
      <c r="AM889" s="7"/>
      <c r="AN889" s="9"/>
      <c r="AO889" s="9"/>
    </row>
    <row r="890" spans="12:41" ht="11.25">
      <c r="L890" s="5"/>
      <c r="M890" s="9"/>
      <c r="O890" s="18"/>
      <c r="P890" s="9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17"/>
      <c r="AM890" s="7"/>
      <c r="AN890" s="9"/>
      <c r="AO890" s="9"/>
    </row>
    <row r="891" spans="12:41" ht="11.25">
      <c r="L891" s="5"/>
      <c r="M891" s="9"/>
      <c r="O891" s="18"/>
      <c r="P891" s="9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17"/>
      <c r="AM891" s="7"/>
      <c r="AN891" s="9"/>
      <c r="AO891" s="9"/>
    </row>
    <row r="892" spans="12:41" ht="11.25">
      <c r="L892" s="5"/>
      <c r="M892" s="9"/>
      <c r="O892" s="18"/>
      <c r="P892" s="9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17"/>
      <c r="AM892" s="7"/>
      <c r="AN892" s="9"/>
      <c r="AO892" s="9"/>
    </row>
    <row r="893" spans="12:41" ht="11.25">
      <c r="L893" s="5"/>
      <c r="M893" s="9"/>
      <c r="O893" s="18"/>
      <c r="P893" s="9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17"/>
      <c r="AM893" s="7"/>
      <c r="AN893" s="9"/>
      <c r="AO893" s="9"/>
    </row>
    <row r="894" spans="12:41" ht="11.25">
      <c r="L894" s="5"/>
      <c r="M894" s="9"/>
      <c r="O894" s="18"/>
      <c r="P894" s="9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17"/>
      <c r="AM894" s="7"/>
      <c r="AN894" s="9"/>
      <c r="AO894" s="9"/>
    </row>
    <row r="895" spans="12:41" ht="11.25">
      <c r="L895" s="5"/>
      <c r="M895" s="9"/>
      <c r="O895" s="18"/>
      <c r="P895" s="9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17"/>
      <c r="AM895" s="7"/>
      <c r="AN895" s="9"/>
      <c r="AO895" s="9"/>
    </row>
    <row r="896" spans="12:41" ht="11.25">
      <c r="L896" s="5"/>
      <c r="M896" s="9"/>
      <c r="O896" s="18"/>
      <c r="P896" s="9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17"/>
      <c r="AM896" s="7"/>
      <c r="AN896" s="9"/>
      <c r="AO896" s="9"/>
    </row>
    <row r="897" spans="12:41" ht="11.25">
      <c r="L897" s="5"/>
      <c r="M897" s="9"/>
      <c r="O897" s="18"/>
      <c r="P897" s="9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17"/>
      <c r="AM897" s="7"/>
      <c r="AN897" s="9"/>
      <c r="AO897" s="9"/>
    </row>
    <row r="898" spans="12:41" ht="11.25">
      <c r="L898" s="5"/>
      <c r="M898" s="9"/>
      <c r="O898" s="18"/>
      <c r="P898" s="9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17"/>
      <c r="AM898" s="7"/>
      <c r="AN898" s="9"/>
      <c r="AO898" s="9"/>
    </row>
    <row r="899" spans="12:41" ht="11.25">
      <c r="L899" s="5"/>
      <c r="M899" s="9"/>
      <c r="O899" s="18"/>
      <c r="P899" s="9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17"/>
      <c r="AM899" s="7"/>
      <c r="AN899" s="9"/>
      <c r="AO899" s="9"/>
    </row>
    <row r="900" spans="12:41" ht="11.25">
      <c r="L900" s="5"/>
      <c r="M900" s="9"/>
      <c r="O900" s="18"/>
      <c r="P900" s="9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17"/>
      <c r="AM900" s="7"/>
      <c r="AN900" s="9"/>
      <c r="AO900" s="9"/>
    </row>
    <row r="901" spans="12:41" ht="11.25">
      <c r="L901" s="5"/>
      <c r="M901" s="9"/>
      <c r="O901" s="18"/>
      <c r="P901" s="9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17"/>
      <c r="AM901" s="7"/>
      <c r="AN901" s="9"/>
      <c r="AO901" s="9"/>
    </row>
    <row r="902" spans="12:41" ht="11.25">
      <c r="L902" s="5"/>
      <c r="M902" s="9"/>
      <c r="O902" s="18"/>
      <c r="P902" s="9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17"/>
      <c r="AM902" s="7"/>
      <c r="AN902" s="9"/>
      <c r="AO902" s="9"/>
    </row>
    <row r="903" spans="12:41" ht="11.25">
      <c r="L903" s="5"/>
      <c r="M903" s="9"/>
      <c r="O903" s="18"/>
      <c r="P903" s="9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17"/>
      <c r="AM903" s="7"/>
      <c r="AN903" s="9"/>
      <c r="AO903" s="9"/>
    </row>
    <row r="904" spans="12:41" ht="11.25">
      <c r="L904" s="5"/>
      <c r="M904" s="9"/>
      <c r="O904" s="18"/>
      <c r="P904" s="9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17"/>
      <c r="AM904" s="7"/>
      <c r="AN904" s="9"/>
      <c r="AO904" s="9"/>
    </row>
    <row r="905" spans="12:41" ht="11.25">
      <c r="L905" s="5"/>
      <c r="M905" s="9"/>
      <c r="O905" s="18"/>
      <c r="P905" s="9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17"/>
      <c r="AM905" s="7"/>
      <c r="AN905" s="9"/>
      <c r="AO905" s="9"/>
    </row>
    <row r="906" spans="12:41" ht="11.25">
      <c r="L906" s="5"/>
      <c r="M906" s="9"/>
      <c r="O906" s="18"/>
      <c r="P906" s="9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17"/>
      <c r="AM906" s="7"/>
      <c r="AN906" s="9"/>
      <c r="AO906" s="9"/>
    </row>
    <row r="907" spans="12:41" ht="11.25">
      <c r="L907" s="5"/>
      <c r="M907" s="9"/>
      <c r="O907" s="18"/>
      <c r="P907" s="9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17"/>
      <c r="AM907" s="7"/>
      <c r="AN907" s="9"/>
      <c r="AO907" s="9"/>
    </row>
    <row r="908" spans="12:41" ht="11.25">
      <c r="L908" s="5"/>
      <c r="M908" s="9"/>
      <c r="O908" s="18"/>
      <c r="P908" s="9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17"/>
      <c r="AM908" s="7"/>
      <c r="AN908" s="9"/>
      <c r="AO908" s="9"/>
    </row>
    <row r="909" spans="12:41" ht="11.25">
      <c r="L909" s="5"/>
      <c r="M909" s="9"/>
      <c r="O909" s="18"/>
      <c r="P909" s="9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17"/>
      <c r="AM909" s="7"/>
      <c r="AN909" s="9"/>
      <c r="AO909" s="9"/>
    </row>
    <row r="910" spans="12:41" ht="11.25">
      <c r="L910" s="5"/>
      <c r="M910" s="9"/>
      <c r="O910" s="18"/>
      <c r="P910" s="9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17"/>
      <c r="AM910" s="7"/>
      <c r="AN910" s="9"/>
      <c r="AO910" s="9"/>
    </row>
    <row r="911" spans="12:41" ht="11.25">
      <c r="L911" s="5"/>
      <c r="M911" s="9"/>
      <c r="O911" s="18"/>
      <c r="P911" s="9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17"/>
      <c r="AM911" s="7"/>
      <c r="AN911" s="9"/>
      <c r="AO911" s="9"/>
    </row>
    <row r="912" spans="12:41" ht="11.25">
      <c r="L912" s="5"/>
      <c r="M912" s="9"/>
      <c r="O912" s="18"/>
      <c r="P912" s="9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17"/>
      <c r="AM912" s="7"/>
      <c r="AN912" s="9"/>
      <c r="AO912" s="9"/>
    </row>
    <row r="913" spans="12:41" ht="11.25">
      <c r="L913" s="5"/>
      <c r="M913" s="9"/>
      <c r="O913" s="18"/>
      <c r="P913" s="9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17"/>
      <c r="AM913" s="7"/>
      <c r="AN913" s="9"/>
      <c r="AO913" s="9"/>
    </row>
    <row r="914" spans="12:41" ht="11.25">
      <c r="L914" s="5"/>
      <c r="M914" s="9"/>
      <c r="O914" s="18"/>
      <c r="P914" s="9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17"/>
      <c r="AM914" s="7"/>
      <c r="AN914" s="9"/>
      <c r="AO914" s="9"/>
    </row>
    <row r="915" spans="12:41" ht="11.25">
      <c r="L915" s="5"/>
      <c r="M915" s="9"/>
      <c r="O915" s="18"/>
      <c r="P915" s="9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17"/>
      <c r="AM915" s="7"/>
      <c r="AN915" s="9"/>
      <c r="AO915" s="9"/>
    </row>
    <row r="916" spans="12:41" ht="11.25">
      <c r="L916" s="5"/>
      <c r="M916" s="9"/>
      <c r="O916" s="18"/>
      <c r="P916" s="9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17"/>
      <c r="AM916" s="7"/>
      <c r="AN916" s="9"/>
      <c r="AO916" s="9"/>
    </row>
    <row r="917" spans="12:41" ht="11.25">
      <c r="L917" s="5"/>
      <c r="M917" s="9"/>
      <c r="O917" s="18"/>
      <c r="P917" s="9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17"/>
      <c r="AM917" s="7"/>
      <c r="AN917" s="9"/>
      <c r="AO917" s="9"/>
    </row>
    <row r="918" spans="12:41" ht="11.25">
      <c r="L918" s="5"/>
      <c r="M918" s="9"/>
      <c r="O918" s="18"/>
      <c r="P918" s="9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17"/>
      <c r="AM918" s="7"/>
      <c r="AN918" s="9"/>
      <c r="AO918" s="9"/>
    </row>
    <row r="919" spans="12:41" ht="11.25">
      <c r="L919" s="5"/>
      <c r="M919" s="9"/>
      <c r="O919" s="18"/>
      <c r="P919" s="9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17"/>
      <c r="AM919" s="7"/>
      <c r="AN919" s="9"/>
      <c r="AO919" s="9"/>
    </row>
    <row r="920" spans="12:41" ht="11.25">
      <c r="L920" s="5"/>
      <c r="M920" s="9"/>
      <c r="O920" s="18"/>
      <c r="P920" s="9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17"/>
      <c r="AM920" s="7"/>
      <c r="AN920" s="9"/>
      <c r="AO920" s="9"/>
    </row>
    <row r="921" spans="12:41" ht="11.25">
      <c r="L921" s="5"/>
      <c r="M921" s="9"/>
      <c r="O921" s="18"/>
      <c r="P921" s="9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17"/>
      <c r="AM921" s="7"/>
      <c r="AN921" s="9"/>
      <c r="AO921" s="9"/>
    </row>
    <row r="922" spans="12:41" ht="11.25">
      <c r="L922" s="5"/>
      <c r="M922" s="9"/>
      <c r="O922" s="18"/>
      <c r="P922" s="9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17"/>
      <c r="AM922" s="7"/>
      <c r="AN922" s="9"/>
      <c r="AO922" s="9"/>
    </row>
    <row r="923" spans="12:41" ht="11.25">
      <c r="L923" s="5"/>
      <c r="M923" s="9"/>
      <c r="O923" s="18"/>
      <c r="P923" s="9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17"/>
      <c r="AM923" s="7"/>
      <c r="AN923" s="9"/>
      <c r="AO923" s="9"/>
    </row>
    <row r="924" spans="12:41" ht="11.25">
      <c r="L924" s="5"/>
      <c r="M924" s="9"/>
      <c r="O924" s="18"/>
      <c r="P924" s="9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17"/>
      <c r="AM924" s="7"/>
      <c r="AN924" s="9"/>
      <c r="AO924" s="9"/>
    </row>
    <row r="925" spans="12:41" ht="11.25">
      <c r="L925" s="5"/>
      <c r="M925" s="9"/>
      <c r="O925" s="18"/>
      <c r="P925" s="9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17"/>
      <c r="AM925" s="7"/>
      <c r="AN925" s="9"/>
      <c r="AO925" s="9"/>
    </row>
    <row r="926" spans="12:41" ht="11.25">
      <c r="L926" s="5"/>
      <c r="M926" s="9"/>
      <c r="O926" s="18"/>
      <c r="P926" s="9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17"/>
      <c r="AM926" s="7"/>
      <c r="AN926" s="9"/>
      <c r="AO926" s="9"/>
    </row>
    <row r="927" spans="12:41" ht="11.25">
      <c r="L927" s="5"/>
      <c r="M927" s="9"/>
      <c r="O927" s="18"/>
      <c r="P927" s="9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17"/>
      <c r="AM927" s="7"/>
      <c r="AN927" s="9"/>
      <c r="AO927" s="9"/>
    </row>
    <row r="928" spans="12:41" ht="11.25">
      <c r="L928" s="5"/>
      <c r="M928" s="9"/>
      <c r="O928" s="18"/>
      <c r="P928" s="9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17"/>
      <c r="AM928" s="7"/>
      <c r="AN928" s="9"/>
      <c r="AO928" s="9"/>
    </row>
    <row r="929" spans="12:41" ht="11.25">
      <c r="L929" s="5"/>
      <c r="M929" s="9"/>
      <c r="O929" s="18"/>
      <c r="P929" s="9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17"/>
      <c r="AM929" s="7"/>
      <c r="AN929" s="9"/>
      <c r="AO929" s="9"/>
    </row>
    <row r="930" spans="12:41" ht="11.25">
      <c r="L930" s="5"/>
      <c r="M930" s="9"/>
      <c r="O930" s="18"/>
      <c r="P930" s="9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17"/>
      <c r="AM930" s="7"/>
      <c r="AN930" s="9"/>
      <c r="AO930" s="9"/>
    </row>
    <row r="931" spans="12:41" ht="11.25">
      <c r="L931" s="5"/>
      <c r="M931" s="9"/>
      <c r="O931" s="18"/>
      <c r="P931" s="9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17"/>
      <c r="AM931" s="7"/>
      <c r="AN931" s="9"/>
      <c r="AO931" s="9"/>
    </row>
    <row r="932" spans="12:41" ht="11.25">
      <c r="L932" s="5"/>
      <c r="M932" s="9"/>
      <c r="O932" s="18"/>
      <c r="P932" s="9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17"/>
      <c r="AM932" s="7"/>
      <c r="AN932" s="9"/>
      <c r="AO932" s="9"/>
    </row>
    <row r="933" spans="12:41" ht="11.25">
      <c r="L933" s="5"/>
      <c r="M933" s="9"/>
      <c r="O933" s="18"/>
      <c r="P933" s="9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17"/>
      <c r="AM933" s="7"/>
      <c r="AN933" s="9"/>
      <c r="AO933" s="9"/>
    </row>
    <row r="934" spans="12:41" ht="11.25">
      <c r="L934" s="5"/>
      <c r="M934" s="9"/>
      <c r="O934" s="18"/>
      <c r="P934" s="9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17"/>
      <c r="AM934" s="7"/>
      <c r="AN934" s="9"/>
      <c r="AO934" s="9"/>
    </row>
    <row r="935" spans="12:41" ht="11.25">
      <c r="L935" s="5"/>
      <c r="M935" s="9"/>
      <c r="O935" s="18"/>
      <c r="P935" s="9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17"/>
      <c r="AM935" s="7"/>
      <c r="AN935" s="9"/>
      <c r="AO935" s="9"/>
    </row>
    <row r="936" spans="12:41" ht="11.25">
      <c r="L936" s="5"/>
      <c r="M936" s="9"/>
      <c r="O936" s="18"/>
      <c r="P936" s="9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17"/>
      <c r="AM936" s="7"/>
      <c r="AN936" s="9"/>
      <c r="AO936" s="9"/>
    </row>
    <row r="937" spans="12:41" ht="11.25">
      <c r="L937" s="5"/>
      <c r="M937" s="9"/>
      <c r="O937" s="18"/>
      <c r="P937" s="9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17"/>
      <c r="AM937" s="7"/>
      <c r="AN937" s="9"/>
      <c r="AO937" s="9"/>
    </row>
    <row r="938" spans="12:41" ht="11.25">
      <c r="L938" s="5"/>
      <c r="M938" s="9"/>
      <c r="O938" s="18"/>
      <c r="P938" s="9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17"/>
      <c r="AM938" s="7"/>
      <c r="AN938" s="9"/>
      <c r="AO938" s="9"/>
    </row>
    <row r="939" spans="12:41" ht="11.25">
      <c r="L939" s="5"/>
      <c r="M939" s="9"/>
      <c r="O939" s="18"/>
      <c r="P939" s="9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17"/>
      <c r="AM939" s="7"/>
      <c r="AN939" s="9"/>
      <c r="AO939" s="9"/>
    </row>
    <row r="940" spans="12:41" ht="11.25">
      <c r="L940" s="5"/>
      <c r="M940" s="9"/>
      <c r="O940" s="18"/>
      <c r="P940" s="9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17"/>
      <c r="AM940" s="7"/>
      <c r="AN940" s="9"/>
      <c r="AO940" s="9"/>
    </row>
    <row r="941" spans="12:41" ht="11.25">
      <c r="L941" s="5"/>
      <c r="M941" s="9"/>
      <c r="O941" s="18"/>
      <c r="P941" s="9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17"/>
      <c r="AM941" s="7"/>
      <c r="AN941" s="9"/>
      <c r="AO941" s="9"/>
    </row>
    <row r="942" spans="12:41" ht="11.25">
      <c r="L942" s="5"/>
      <c r="M942" s="9"/>
      <c r="O942" s="18"/>
      <c r="P942" s="9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17"/>
      <c r="AM942" s="7"/>
      <c r="AN942" s="9"/>
      <c r="AO942" s="9"/>
    </row>
    <row r="943" spans="12:41" ht="11.25">
      <c r="L943" s="5"/>
      <c r="M943" s="9"/>
      <c r="O943" s="18"/>
      <c r="P943" s="9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17"/>
      <c r="AM943" s="7"/>
      <c r="AN943" s="9"/>
      <c r="AO943" s="9"/>
    </row>
    <row r="944" spans="12:41" ht="11.25">
      <c r="L944" s="5"/>
      <c r="M944" s="9"/>
      <c r="O944" s="18"/>
      <c r="P944" s="9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17"/>
      <c r="AM944" s="7"/>
      <c r="AN944" s="9"/>
      <c r="AO944" s="9"/>
    </row>
    <row r="945" spans="12:41" ht="11.25">
      <c r="L945" s="5"/>
      <c r="M945" s="9"/>
      <c r="O945" s="18"/>
      <c r="P945" s="9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17"/>
      <c r="AM945" s="7"/>
      <c r="AN945" s="9"/>
      <c r="AO945" s="9"/>
    </row>
    <row r="946" spans="12:41" ht="11.25">
      <c r="L946" s="5"/>
      <c r="M946" s="9"/>
      <c r="O946" s="18"/>
      <c r="P946" s="9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17"/>
      <c r="AM946" s="7"/>
      <c r="AN946" s="9"/>
      <c r="AO946" s="9"/>
    </row>
    <row r="947" spans="12:41" ht="11.25">
      <c r="L947" s="5"/>
      <c r="M947" s="9"/>
      <c r="O947" s="18"/>
      <c r="P947" s="9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17"/>
      <c r="AM947" s="7"/>
      <c r="AN947" s="9"/>
      <c r="AO947" s="9"/>
    </row>
    <row r="948" spans="12:41" ht="11.25">
      <c r="L948" s="5"/>
      <c r="M948" s="9"/>
      <c r="O948" s="18"/>
      <c r="P948" s="9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17"/>
      <c r="AM948" s="7"/>
      <c r="AN948" s="9"/>
      <c r="AO948" s="9"/>
    </row>
    <row r="949" spans="12:41" ht="11.25">
      <c r="L949" s="5"/>
      <c r="M949" s="9"/>
      <c r="O949" s="18"/>
      <c r="P949" s="9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17"/>
      <c r="AM949" s="7"/>
      <c r="AN949" s="9"/>
      <c r="AO949" s="9"/>
    </row>
    <row r="950" spans="12:41" ht="11.25">
      <c r="L950" s="5"/>
      <c r="M950" s="9"/>
      <c r="O950" s="18"/>
      <c r="P950" s="9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17"/>
      <c r="AM950" s="7"/>
      <c r="AN950" s="9"/>
      <c r="AO950" s="9"/>
    </row>
    <row r="951" spans="12:41" ht="11.25">
      <c r="L951" s="5"/>
      <c r="M951" s="9"/>
      <c r="O951" s="18"/>
      <c r="P951" s="9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17"/>
      <c r="AM951" s="7"/>
      <c r="AN951" s="9"/>
      <c r="AO951" s="9"/>
    </row>
    <row r="952" spans="12:41" ht="11.25">
      <c r="L952" s="5"/>
      <c r="M952" s="9"/>
      <c r="O952" s="18"/>
      <c r="P952" s="9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17"/>
      <c r="AM952" s="7"/>
      <c r="AN952" s="9"/>
      <c r="AO952" s="9"/>
    </row>
    <row r="953" spans="12:41" ht="11.25">
      <c r="L953" s="5"/>
      <c r="M953" s="9"/>
      <c r="O953" s="18"/>
      <c r="P953" s="9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17"/>
      <c r="AM953" s="7"/>
      <c r="AN953" s="9"/>
      <c r="AO953" s="9"/>
    </row>
    <row r="954" spans="12:41" ht="11.25">
      <c r="L954" s="5"/>
      <c r="M954" s="9"/>
      <c r="O954" s="18"/>
      <c r="P954" s="9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17"/>
      <c r="AM954" s="7"/>
      <c r="AN954" s="9"/>
      <c r="AO954" s="9"/>
    </row>
    <row r="955" spans="12:41" ht="11.25">
      <c r="L955" s="5"/>
      <c r="M955" s="9"/>
      <c r="O955" s="18"/>
      <c r="P955" s="9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17"/>
      <c r="AM955" s="7"/>
      <c r="AN955" s="9"/>
      <c r="AO955" s="9"/>
    </row>
    <row r="956" spans="12:41" ht="11.25">
      <c r="L956" s="5"/>
      <c r="M956" s="9"/>
      <c r="O956" s="18"/>
      <c r="P956" s="9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17"/>
      <c r="AM956" s="7"/>
      <c r="AN956" s="9"/>
      <c r="AO956" s="9"/>
    </row>
    <row r="957" spans="12:41" ht="11.25">
      <c r="L957" s="5"/>
      <c r="M957" s="9"/>
      <c r="O957" s="18"/>
      <c r="P957" s="9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17"/>
      <c r="AM957" s="7"/>
      <c r="AN957" s="9"/>
      <c r="AO957" s="9"/>
    </row>
    <row r="958" spans="12:41" ht="11.25">
      <c r="L958" s="5"/>
      <c r="M958" s="9"/>
      <c r="O958" s="18"/>
      <c r="P958" s="9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17"/>
      <c r="AM958" s="7"/>
      <c r="AN958" s="9"/>
      <c r="AO958" s="9"/>
    </row>
    <row r="959" spans="12:41" ht="11.25">
      <c r="L959" s="5"/>
      <c r="M959" s="9"/>
      <c r="O959" s="18"/>
      <c r="P959" s="9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17"/>
      <c r="AM959" s="7"/>
      <c r="AN959" s="9"/>
      <c r="AO959" s="9"/>
    </row>
    <row r="960" spans="12:41" ht="11.25">
      <c r="L960" s="5"/>
      <c r="M960" s="9"/>
      <c r="O960" s="18"/>
      <c r="P960" s="9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17"/>
      <c r="AM960" s="7"/>
      <c r="AN960" s="9"/>
      <c r="AO960" s="9"/>
    </row>
    <row r="961" spans="12:41" ht="11.25">
      <c r="L961" s="5"/>
      <c r="M961" s="9"/>
      <c r="O961" s="18"/>
      <c r="P961" s="9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17"/>
      <c r="AM961" s="7"/>
      <c r="AN961" s="9"/>
      <c r="AO961" s="9"/>
    </row>
    <row r="962" spans="12:41" ht="11.25">
      <c r="L962" s="5"/>
      <c r="M962" s="9"/>
      <c r="O962" s="18"/>
      <c r="P962" s="9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17"/>
      <c r="AM962" s="7"/>
      <c r="AN962" s="9"/>
      <c r="AO962" s="9"/>
    </row>
    <row r="963" spans="12:41" ht="11.25">
      <c r="L963" s="5"/>
      <c r="M963" s="9"/>
      <c r="O963" s="18"/>
      <c r="P963" s="9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17"/>
      <c r="AM963" s="7"/>
      <c r="AN963" s="9"/>
      <c r="AO963" s="9"/>
    </row>
    <row r="964" spans="12:41" ht="11.25">
      <c r="L964" s="5"/>
      <c r="M964" s="9"/>
      <c r="O964" s="18"/>
      <c r="P964" s="9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17"/>
      <c r="AM964" s="7"/>
      <c r="AN964" s="9"/>
      <c r="AO964" s="9"/>
    </row>
    <row r="965" spans="12:41" ht="11.25">
      <c r="L965" s="5"/>
      <c r="M965" s="9"/>
      <c r="O965" s="18"/>
      <c r="P965" s="9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17"/>
      <c r="AM965" s="7"/>
      <c r="AN965" s="9"/>
      <c r="AO965" s="9"/>
    </row>
    <row r="966" spans="12:41" ht="11.25">
      <c r="L966" s="5"/>
      <c r="M966" s="9"/>
      <c r="O966" s="18"/>
      <c r="P966" s="9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17"/>
      <c r="AM966" s="7"/>
      <c r="AN966" s="9"/>
      <c r="AO966" s="9"/>
    </row>
    <row r="967" spans="12:41" ht="11.25">
      <c r="L967" s="5"/>
      <c r="M967" s="9"/>
      <c r="O967" s="18"/>
      <c r="P967" s="9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17"/>
      <c r="AM967" s="7"/>
      <c r="AN967" s="9"/>
      <c r="AO967" s="9"/>
    </row>
    <row r="968" spans="12:41" ht="11.25">
      <c r="L968" s="5"/>
      <c r="M968" s="9"/>
      <c r="O968" s="18"/>
      <c r="P968" s="9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17"/>
      <c r="AM968" s="7"/>
      <c r="AN968" s="9"/>
      <c r="AO968" s="9"/>
    </row>
    <row r="969" spans="12:41" ht="11.25">
      <c r="L969" s="5"/>
      <c r="M969" s="9"/>
      <c r="O969" s="18"/>
      <c r="P969" s="9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17"/>
      <c r="AM969" s="7"/>
      <c r="AN969" s="9"/>
      <c r="AO969" s="9"/>
    </row>
    <row r="970" spans="12:41" ht="11.25">
      <c r="L970" s="5"/>
      <c r="M970" s="9"/>
      <c r="O970" s="18"/>
      <c r="P970" s="9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17"/>
      <c r="AM970" s="7"/>
      <c r="AN970" s="9"/>
      <c r="AO970" s="9"/>
    </row>
    <row r="971" spans="12:41" ht="11.25">
      <c r="L971" s="5"/>
      <c r="M971" s="9"/>
      <c r="O971" s="18"/>
      <c r="P971" s="9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17"/>
      <c r="AM971" s="7"/>
      <c r="AN971" s="9"/>
      <c r="AO971" s="9"/>
    </row>
    <row r="972" spans="12:41" ht="11.25">
      <c r="L972" s="5"/>
      <c r="M972" s="9"/>
      <c r="O972" s="18"/>
      <c r="P972" s="9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17"/>
      <c r="AM972" s="7"/>
      <c r="AN972" s="9"/>
      <c r="AO972" s="9"/>
    </row>
    <row r="973" spans="12:41" ht="11.25">
      <c r="L973" s="5"/>
      <c r="M973" s="9"/>
      <c r="O973" s="18"/>
      <c r="P973" s="9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17"/>
      <c r="AM973" s="7"/>
      <c r="AN973" s="9"/>
      <c r="AO973" s="9"/>
    </row>
    <row r="974" spans="12:41" ht="11.25">
      <c r="L974" s="5"/>
      <c r="M974" s="9"/>
      <c r="O974" s="18"/>
      <c r="P974" s="9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17"/>
      <c r="AM974" s="7"/>
      <c r="AN974" s="9"/>
      <c r="AO974" s="9"/>
    </row>
    <row r="975" spans="12:41" ht="11.25">
      <c r="L975" s="5"/>
      <c r="M975" s="9"/>
      <c r="O975" s="18"/>
      <c r="P975" s="9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17"/>
      <c r="AM975" s="7"/>
      <c r="AN975" s="9"/>
      <c r="AO975" s="9"/>
    </row>
    <row r="976" spans="12:41" ht="11.25">
      <c r="L976" s="5"/>
      <c r="M976" s="9"/>
      <c r="O976" s="18"/>
      <c r="P976" s="9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17"/>
      <c r="AM976" s="7"/>
      <c r="AN976" s="9"/>
      <c r="AO976" s="9"/>
    </row>
    <row r="977" spans="12:41" ht="11.25">
      <c r="L977" s="5"/>
      <c r="M977" s="9"/>
      <c r="O977" s="18"/>
      <c r="P977" s="9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17"/>
      <c r="AM977" s="7"/>
      <c r="AN977" s="9"/>
      <c r="AO977" s="9"/>
    </row>
    <row r="978" spans="12:41" ht="11.25">
      <c r="L978" s="5"/>
      <c r="M978" s="9"/>
      <c r="O978" s="18"/>
      <c r="P978" s="9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17"/>
      <c r="AM978" s="7"/>
      <c r="AN978" s="9"/>
      <c r="AO978" s="9"/>
    </row>
    <row r="979" spans="12:41" ht="11.25">
      <c r="L979" s="5"/>
      <c r="M979" s="9"/>
      <c r="O979" s="18"/>
      <c r="P979" s="9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17"/>
      <c r="AM979" s="7"/>
      <c r="AN979" s="9"/>
      <c r="AO979" s="9"/>
    </row>
    <row r="980" spans="12:41" ht="11.25">
      <c r="L980" s="5"/>
      <c r="M980" s="9"/>
      <c r="O980" s="18"/>
      <c r="P980" s="9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17"/>
      <c r="AM980" s="7"/>
      <c r="AN980" s="9"/>
      <c r="AO980" s="9"/>
    </row>
    <row r="981" spans="12:41" ht="11.25">
      <c r="L981" s="5"/>
      <c r="M981" s="9"/>
      <c r="O981" s="18"/>
      <c r="P981" s="9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17"/>
      <c r="AM981" s="7"/>
      <c r="AN981" s="9"/>
      <c r="AO981" s="9"/>
    </row>
    <row r="982" spans="12:41" ht="11.25">
      <c r="L982" s="5"/>
      <c r="M982" s="9"/>
      <c r="O982" s="18"/>
      <c r="P982" s="9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17"/>
      <c r="AM982" s="7"/>
      <c r="AN982" s="9"/>
      <c r="AO982" s="9"/>
    </row>
    <row r="983" spans="12:41" ht="11.25">
      <c r="L983" s="5"/>
      <c r="M983" s="9"/>
      <c r="O983" s="18"/>
      <c r="P983" s="9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17"/>
      <c r="AM983" s="7"/>
      <c r="AN983" s="9"/>
      <c r="AO983" s="9"/>
    </row>
    <row r="984" spans="12:41" ht="11.25">
      <c r="L984" s="5"/>
      <c r="M984" s="9"/>
      <c r="O984" s="18"/>
      <c r="P984" s="9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17"/>
      <c r="AM984" s="7"/>
      <c r="AN984" s="9"/>
      <c r="AO984" s="9"/>
    </row>
    <row r="985" spans="12:41" ht="11.25">
      <c r="L985" s="5"/>
      <c r="M985" s="9"/>
      <c r="O985" s="18"/>
      <c r="P985" s="9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17"/>
      <c r="AM985" s="7"/>
      <c r="AN985" s="9"/>
      <c r="AO985" s="9"/>
    </row>
    <row r="986" spans="12:41" ht="11.25">
      <c r="L986" s="5"/>
      <c r="M986" s="9"/>
      <c r="O986" s="18"/>
      <c r="P986" s="9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17"/>
      <c r="AM986" s="7"/>
      <c r="AN986" s="9"/>
      <c r="AO986" s="9"/>
    </row>
    <row r="987" spans="12:41" ht="11.25">
      <c r="L987" s="5"/>
      <c r="M987" s="9"/>
      <c r="O987" s="18"/>
      <c r="P987" s="9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17"/>
      <c r="AM987" s="7"/>
      <c r="AN987" s="9"/>
      <c r="AO987" s="9"/>
    </row>
    <row r="988" spans="12:41" ht="11.25">
      <c r="L988" s="5"/>
      <c r="M988" s="9"/>
      <c r="O988" s="18"/>
      <c r="P988" s="9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17"/>
      <c r="AM988" s="7"/>
      <c r="AN988" s="9"/>
      <c r="AO988" s="9"/>
    </row>
    <row r="989" spans="12:41" ht="11.25">
      <c r="L989" s="5"/>
      <c r="M989" s="9"/>
      <c r="O989" s="18"/>
      <c r="P989" s="9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17"/>
      <c r="AM989" s="7"/>
      <c r="AN989" s="9"/>
      <c r="AO989" s="9"/>
    </row>
    <row r="990" spans="12:41" ht="11.25">
      <c r="L990" s="5"/>
      <c r="M990" s="9"/>
      <c r="O990" s="18"/>
      <c r="P990" s="9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17"/>
      <c r="AM990" s="7"/>
      <c r="AN990" s="9"/>
      <c r="AO990" s="9"/>
    </row>
    <row r="991" spans="12:41" ht="11.25">
      <c r="L991" s="5"/>
      <c r="M991" s="9"/>
      <c r="O991" s="18"/>
      <c r="P991" s="9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17"/>
      <c r="AM991" s="7"/>
      <c r="AN991" s="9"/>
      <c r="AO991" s="9"/>
    </row>
    <row r="992" spans="12:41" ht="11.25">
      <c r="L992" s="5"/>
      <c r="M992" s="9"/>
      <c r="O992" s="18"/>
      <c r="P992" s="9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17"/>
      <c r="AM992" s="7"/>
      <c r="AN992" s="9"/>
      <c r="AO992" s="9"/>
    </row>
    <row r="993" spans="12:41" ht="11.25">
      <c r="L993" s="5"/>
      <c r="M993" s="9"/>
      <c r="O993" s="18"/>
      <c r="P993" s="9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17"/>
      <c r="AM993" s="7"/>
      <c r="AN993" s="9"/>
      <c r="AO993" s="9"/>
    </row>
    <row r="994" spans="12:41" ht="11.25">
      <c r="L994" s="5"/>
      <c r="M994" s="9"/>
      <c r="O994" s="18"/>
      <c r="P994" s="9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17"/>
      <c r="AM994" s="7"/>
      <c r="AN994" s="9"/>
      <c r="AO994" s="9"/>
    </row>
    <row r="995" spans="12:41" ht="11.25">
      <c r="L995" s="5"/>
      <c r="M995" s="9"/>
      <c r="O995" s="18"/>
      <c r="P995" s="9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17"/>
      <c r="AM995" s="7"/>
      <c r="AN995" s="9"/>
      <c r="AO995" s="9"/>
    </row>
    <row r="996" spans="12:41" ht="11.25">
      <c r="L996" s="5"/>
      <c r="M996" s="9"/>
      <c r="O996" s="18"/>
      <c r="P996" s="9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17"/>
      <c r="AM996" s="7"/>
      <c r="AN996" s="9"/>
      <c r="AO996" s="9"/>
    </row>
    <row r="997" spans="12:41" ht="11.25">
      <c r="L997" s="5"/>
      <c r="M997" s="9"/>
      <c r="O997" s="18"/>
      <c r="P997" s="9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17"/>
      <c r="AM997" s="7"/>
      <c r="AN997" s="9"/>
      <c r="AO997" s="9"/>
    </row>
    <row r="998" spans="12:41" ht="11.25">
      <c r="L998" s="5"/>
      <c r="M998" s="9"/>
      <c r="O998" s="18"/>
      <c r="P998" s="9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17"/>
      <c r="AM998" s="7"/>
      <c r="AN998" s="9"/>
      <c r="AO998" s="9"/>
    </row>
    <row r="999" spans="12:41" ht="11.25">
      <c r="L999" s="5"/>
      <c r="M999" s="9"/>
      <c r="O999" s="18"/>
      <c r="P999" s="9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17"/>
      <c r="AM999" s="7"/>
      <c r="AN999" s="9"/>
      <c r="AO999" s="9"/>
    </row>
    <row r="1000" spans="12:41" ht="11.25">
      <c r="L1000" s="5"/>
      <c r="M1000" s="9"/>
      <c r="O1000" s="18"/>
      <c r="P1000" s="9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17"/>
      <c r="AM1000" s="7"/>
      <c r="AN1000" s="9"/>
      <c r="AO1000" s="9"/>
    </row>
    <row r="1001" spans="12:41" ht="11.25">
      <c r="L1001" s="5"/>
      <c r="M1001" s="9"/>
      <c r="O1001" s="18"/>
      <c r="P1001" s="9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17"/>
      <c r="AM1001" s="7"/>
      <c r="AN1001" s="9"/>
      <c r="AO1001" s="9"/>
    </row>
    <row r="1002" spans="12:41" ht="11.25">
      <c r="L1002" s="5"/>
      <c r="M1002" s="9"/>
      <c r="O1002" s="18"/>
      <c r="P1002" s="9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17"/>
      <c r="AM1002" s="7"/>
      <c r="AN1002" s="9"/>
      <c r="AO1002" s="9"/>
    </row>
    <row r="1003" spans="12:41" ht="11.25">
      <c r="L1003" s="5"/>
      <c r="M1003" s="9"/>
      <c r="O1003" s="18"/>
      <c r="P1003" s="9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17"/>
      <c r="AM1003" s="7"/>
      <c r="AN1003" s="9"/>
      <c r="AO1003" s="9"/>
    </row>
    <row r="1004" spans="12:41" ht="11.25">
      <c r="L1004" s="5"/>
      <c r="M1004" s="9"/>
      <c r="O1004" s="18"/>
      <c r="P1004" s="9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17"/>
      <c r="AM1004" s="7"/>
      <c r="AN1004" s="9"/>
      <c r="AO1004" s="9"/>
    </row>
    <row r="1005" spans="12:41" ht="11.25">
      <c r="L1005" s="5"/>
      <c r="M1005" s="9"/>
      <c r="O1005" s="18"/>
      <c r="P1005" s="9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17"/>
      <c r="AM1005" s="7"/>
      <c r="AN1005" s="9"/>
      <c r="AO1005" s="9"/>
    </row>
    <row r="1006" spans="12:41" ht="11.25">
      <c r="L1006" s="5"/>
      <c r="M1006" s="9"/>
      <c r="O1006" s="18"/>
      <c r="P1006" s="9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17"/>
      <c r="AM1006" s="7"/>
      <c r="AN1006" s="9"/>
      <c r="AO1006" s="9"/>
    </row>
    <row r="1007" spans="12:41" ht="11.25">
      <c r="L1007" s="5"/>
      <c r="M1007" s="9"/>
      <c r="O1007" s="18"/>
      <c r="P1007" s="9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17"/>
      <c r="AM1007" s="7"/>
      <c r="AN1007" s="9"/>
      <c r="AO1007" s="9"/>
    </row>
    <row r="1008" spans="12:41" ht="11.25">
      <c r="L1008" s="5"/>
      <c r="M1008" s="9"/>
      <c r="O1008" s="18"/>
      <c r="P1008" s="9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17"/>
      <c r="AM1008" s="7"/>
      <c r="AN1008" s="9"/>
      <c r="AO1008" s="9"/>
    </row>
    <row r="1009" spans="12:41" ht="11.25">
      <c r="L1009" s="5"/>
      <c r="M1009" s="9"/>
      <c r="O1009" s="18"/>
      <c r="P1009" s="9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17"/>
      <c r="AM1009" s="7"/>
      <c r="AN1009" s="9"/>
      <c r="AO1009" s="9"/>
    </row>
    <row r="1010" spans="12:41" ht="11.25">
      <c r="L1010" s="5"/>
      <c r="M1010" s="9"/>
      <c r="O1010" s="18"/>
      <c r="P1010" s="9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17"/>
      <c r="AM1010" s="7"/>
      <c r="AN1010" s="9"/>
      <c r="AO1010" s="9"/>
    </row>
    <row r="1011" spans="12:41" ht="11.25">
      <c r="L1011" s="5"/>
      <c r="M1011" s="9"/>
      <c r="O1011" s="18"/>
      <c r="P1011" s="9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17"/>
      <c r="AM1011" s="7"/>
      <c r="AN1011" s="9"/>
      <c r="AO1011" s="9"/>
    </row>
    <row r="1012" spans="12:41" ht="11.25">
      <c r="L1012" s="5"/>
      <c r="M1012" s="9"/>
      <c r="O1012" s="18"/>
      <c r="P1012" s="9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17"/>
      <c r="AM1012" s="7"/>
      <c r="AN1012" s="9"/>
      <c r="AO1012" s="9"/>
    </row>
    <row r="1013" spans="12:41" ht="11.25">
      <c r="L1013" s="5"/>
      <c r="M1013" s="9"/>
      <c r="O1013" s="18"/>
      <c r="P1013" s="9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17"/>
      <c r="AM1013" s="7"/>
      <c r="AN1013" s="9"/>
      <c r="AO1013" s="9"/>
    </row>
    <row r="1014" spans="12:41" ht="11.25">
      <c r="L1014" s="5"/>
      <c r="M1014" s="9"/>
      <c r="O1014" s="18"/>
      <c r="P1014" s="9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17"/>
      <c r="AM1014" s="7"/>
      <c r="AN1014" s="9"/>
      <c r="AO1014" s="9"/>
    </row>
    <row r="1015" spans="12:41" ht="11.25">
      <c r="L1015" s="5"/>
      <c r="M1015" s="9"/>
      <c r="O1015" s="18"/>
      <c r="P1015" s="9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17"/>
      <c r="AM1015" s="7"/>
      <c r="AN1015" s="9"/>
      <c r="AO1015" s="9"/>
    </row>
    <row r="1016" spans="12:41" ht="11.25">
      <c r="L1016" s="5"/>
      <c r="M1016" s="9"/>
      <c r="O1016" s="18"/>
      <c r="P1016" s="9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17"/>
      <c r="AM1016" s="7"/>
      <c r="AN1016" s="9"/>
      <c r="AO1016" s="9"/>
    </row>
    <row r="1017" spans="12:41" ht="11.25">
      <c r="L1017" s="5"/>
      <c r="M1017" s="9"/>
      <c r="O1017" s="18"/>
      <c r="P1017" s="9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17"/>
      <c r="AM1017" s="7"/>
      <c r="AN1017" s="9"/>
      <c r="AO1017" s="9"/>
    </row>
    <row r="1018" spans="12:41" ht="11.25">
      <c r="L1018" s="5"/>
      <c r="M1018" s="9"/>
      <c r="O1018" s="18"/>
      <c r="P1018" s="9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17"/>
      <c r="AM1018" s="7"/>
      <c r="AN1018" s="9"/>
      <c r="AO1018" s="9"/>
    </row>
    <row r="1019" spans="12:41" ht="11.25">
      <c r="L1019" s="5"/>
      <c r="M1019" s="9"/>
      <c r="O1019" s="18"/>
      <c r="P1019" s="9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17"/>
      <c r="AM1019" s="7"/>
      <c r="AN1019" s="9"/>
      <c r="AO1019" s="9"/>
    </row>
    <row r="1020" spans="12:41" ht="11.25">
      <c r="L1020" s="5"/>
      <c r="M1020" s="9"/>
      <c r="O1020" s="18"/>
      <c r="P1020" s="9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17"/>
      <c r="AM1020" s="7"/>
      <c r="AN1020" s="9"/>
      <c r="AO1020" s="9"/>
    </row>
    <row r="1021" spans="12:41" ht="11.25">
      <c r="L1021" s="5"/>
      <c r="M1021" s="9"/>
      <c r="O1021" s="18"/>
      <c r="P1021" s="9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17"/>
      <c r="AM1021" s="7"/>
      <c r="AN1021" s="9"/>
      <c r="AO1021" s="9"/>
    </row>
    <row r="1022" spans="12:41" ht="11.25">
      <c r="L1022" s="5"/>
      <c r="M1022" s="9"/>
      <c r="O1022" s="18"/>
      <c r="P1022" s="9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17"/>
      <c r="AM1022" s="7"/>
      <c r="AN1022" s="9"/>
      <c r="AO1022" s="9"/>
    </row>
    <row r="1023" spans="12:41" ht="11.25">
      <c r="L1023" s="5"/>
      <c r="M1023" s="9"/>
      <c r="O1023" s="18"/>
      <c r="P1023" s="9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17"/>
      <c r="AM1023" s="7"/>
      <c r="AN1023" s="9"/>
      <c r="AO1023" s="9"/>
    </row>
    <row r="1024" spans="12:41" ht="11.25">
      <c r="L1024" s="5"/>
      <c r="M1024" s="9"/>
      <c r="O1024" s="18"/>
      <c r="P1024" s="9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17"/>
      <c r="AM1024" s="7"/>
      <c r="AN1024" s="9"/>
      <c r="AO1024" s="9"/>
    </row>
    <row r="1025" spans="12:41" ht="11.25">
      <c r="L1025" s="5"/>
      <c r="M1025" s="9"/>
      <c r="O1025" s="18"/>
      <c r="P1025" s="9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17"/>
      <c r="AM1025" s="7"/>
      <c r="AN1025" s="9"/>
      <c r="AO1025" s="9"/>
    </row>
    <row r="1026" spans="12:41" ht="11.25">
      <c r="L1026" s="5"/>
      <c r="M1026" s="9"/>
      <c r="O1026" s="18"/>
      <c r="P1026" s="9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17"/>
      <c r="AM1026" s="7"/>
      <c r="AN1026" s="9"/>
      <c r="AO1026" s="9"/>
    </row>
    <row r="1027" spans="12:41" ht="11.25">
      <c r="L1027" s="5"/>
      <c r="M1027" s="9"/>
      <c r="O1027" s="18"/>
      <c r="P1027" s="9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17"/>
      <c r="AM1027" s="7"/>
      <c r="AN1027" s="9"/>
      <c r="AO1027" s="9"/>
    </row>
    <row r="1028" spans="12:41" ht="11.25">
      <c r="L1028" s="5"/>
      <c r="M1028" s="9"/>
      <c r="O1028" s="18"/>
      <c r="P1028" s="9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17"/>
      <c r="AM1028" s="7"/>
      <c r="AN1028" s="9"/>
      <c r="AO1028" s="9"/>
    </row>
    <row r="1029" spans="12:41" ht="11.25">
      <c r="L1029" s="5"/>
      <c r="M1029" s="9"/>
      <c r="O1029" s="18"/>
      <c r="P1029" s="9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17"/>
      <c r="AM1029" s="7"/>
      <c r="AN1029" s="9"/>
      <c r="AO1029" s="9"/>
    </row>
    <row r="1030" spans="12:41" ht="11.25">
      <c r="L1030" s="5"/>
      <c r="M1030" s="9"/>
      <c r="O1030" s="18"/>
      <c r="P1030" s="9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17"/>
      <c r="AM1030" s="7"/>
      <c r="AN1030" s="9"/>
      <c r="AO1030" s="9"/>
    </row>
    <row r="1031" spans="12:41" ht="11.25">
      <c r="L1031" s="5"/>
      <c r="M1031" s="9"/>
      <c r="O1031" s="18"/>
      <c r="P1031" s="9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17"/>
      <c r="AM1031" s="7"/>
      <c r="AN1031" s="9"/>
      <c r="AO1031" s="9"/>
    </row>
    <row r="1032" spans="12:41" ht="11.25">
      <c r="L1032" s="5"/>
      <c r="M1032" s="9"/>
      <c r="O1032" s="18"/>
      <c r="P1032" s="9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17"/>
      <c r="AM1032" s="7"/>
      <c r="AN1032" s="9"/>
      <c r="AO1032" s="9"/>
    </row>
    <row r="1033" spans="12:41" ht="11.25">
      <c r="L1033" s="5"/>
      <c r="M1033" s="9"/>
      <c r="O1033" s="18"/>
      <c r="P1033" s="9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17"/>
      <c r="AM1033" s="7"/>
      <c r="AN1033" s="9"/>
      <c r="AO1033" s="9"/>
    </row>
    <row r="1034" spans="12:41" ht="11.25">
      <c r="L1034" s="5"/>
      <c r="M1034" s="9"/>
      <c r="O1034" s="18"/>
      <c r="P1034" s="9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17"/>
      <c r="AM1034" s="7"/>
      <c r="AN1034" s="9"/>
      <c r="AO1034" s="9"/>
    </row>
    <row r="1035" spans="12:41" ht="11.25">
      <c r="L1035" s="5"/>
      <c r="M1035" s="9"/>
      <c r="O1035" s="18"/>
      <c r="P1035" s="9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17"/>
      <c r="AM1035" s="7"/>
      <c r="AN1035" s="9"/>
      <c r="AO1035" s="9"/>
    </row>
    <row r="1036" spans="12:41" ht="11.25">
      <c r="L1036" s="5"/>
      <c r="M1036" s="9"/>
      <c r="O1036" s="18"/>
      <c r="P1036" s="9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17"/>
      <c r="AM1036" s="7"/>
      <c r="AN1036" s="9"/>
      <c r="AO1036" s="9"/>
    </row>
    <row r="1037" spans="12:41" ht="11.25">
      <c r="L1037" s="5"/>
      <c r="M1037" s="9"/>
      <c r="O1037" s="18"/>
      <c r="P1037" s="9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17"/>
      <c r="AM1037" s="7"/>
      <c r="AN1037" s="9"/>
      <c r="AO1037" s="9"/>
    </row>
    <row r="1038" spans="12:41" ht="11.25">
      <c r="L1038" s="5"/>
      <c r="M1038" s="9"/>
      <c r="O1038" s="18"/>
      <c r="P1038" s="9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17"/>
      <c r="AM1038" s="7"/>
      <c r="AN1038" s="9"/>
      <c r="AO1038" s="9"/>
    </row>
    <row r="1039" spans="12:41" ht="11.25">
      <c r="L1039" s="5"/>
      <c r="M1039" s="9"/>
      <c r="O1039" s="18"/>
      <c r="P1039" s="9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17"/>
      <c r="AM1039" s="7"/>
      <c r="AN1039" s="9"/>
      <c r="AO1039" s="9"/>
    </row>
    <row r="1040" spans="12:41" ht="11.25">
      <c r="L1040" s="5"/>
      <c r="M1040" s="9"/>
      <c r="O1040" s="18"/>
      <c r="P1040" s="9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17"/>
      <c r="AM1040" s="7"/>
      <c r="AN1040" s="9"/>
      <c r="AO1040" s="9"/>
    </row>
    <row r="1041" spans="12:41" ht="11.25">
      <c r="L1041" s="5"/>
      <c r="M1041" s="9"/>
      <c r="O1041" s="18"/>
      <c r="P1041" s="9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17"/>
      <c r="AM1041" s="7"/>
      <c r="AN1041" s="9"/>
      <c r="AO1041" s="9"/>
    </row>
    <row r="1042" spans="12:41" ht="11.25">
      <c r="L1042" s="5"/>
      <c r="M1042" s="9"/>
      <c r="O1042" s="18"/>
      <c r="P1042" s="9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17"/>
      <c r="AM1042" s="7"/>
      <c r="AN1042" s="9"/>
      <c r="AO1042" s="9"/>
    </row>
    <row r="1043" spans="12:41" ht="11.25">
      <c r="L1043" s="5"/>
      <c r="M1043" s="9"/>
      <c r="O1043" s="18"/>
      <c r="P1043" s="9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17"/>
      <c r="AM1043" s="7"/>
      <c r="AN1043" s="9"/>
      <c r="AO1043" s="9"/>
    </row>
    <row r="1044" spans="12:41" ht="11.25">
      <c r="L1044" s="5"/>
      <c r="M1044" s="9"/>
      <c r="O1044" s="18"/>
      <c r="P1044" s="9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17"/>
      <c r="AM1044" s="7"/>
      <c r="AN1044" s="9"/>
      <c r="AO1044" s="9"/>
    </row>
    <row r="1045" spans="12:41" ht="11.25">
      <c r="L1045" s="5"/>
      <c r="M1045" s="9"/>
      <c r="O1045" s="18"/>
      <c r="P1045" s="9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17"/>
      <c r="AM1045" s="7"/>
      <c r="AN1045" s="9"/>
      <c r="AO1045" s="9"/>
    </row>
    <row r="1046" spans="12:41" ht="11.25">
      <c r="L1046" s="5"/>
      <c r="M1046" s="9"/>
      <c r="O1046" s="18"/>
      <c r="P1046" s="9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17"/>
      <c r="AM1046" s="7"/>
      <c r="AN1046" s="9"/>
      <c r="AO1046" s="9"/>
    </row>
    <row r="1047" spans="12:41" ht="11.25">
      <c r="L1047" s="5"/>
      <c r="M1047" s="9"/>
      <c r="O1047" s="18"/>
      <c r="P1047" s="9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17"/>
      <c r="AM1047" s="7"/>
      <c r="AN1047" s="9"/>
      <c r="AO1047" s="9"/>
    </row>
    <row r="1048" spans="12:41" ht="11.25">
      <c r="L1048" s="5"/>
      <c r="M1048" s="9"/>
      <c r="O1048" s="18"/>
      <c r="P1048" s="9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17"/>
      <c r="AM1048" s="7"/>
      <c r="AN1048" s="9"/>
      <c r="AO1048" s="9"/>
    </row>
    <row r="1049" spans="12:41" ht="11.25">
      <c r="L1049" s="5"/>
      <c r="M1049" s="9"/>
      <c r="O1049" s="18"/>
      <c r="P1049" s="9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17"/>
      <c r="AM1049" s="7"/>
      <c r="AN1049" s="9"/>
      <c r="AO1049" s="9"/>
    </row>
    <row r="1050" spans="12:41" ht="11.25">
      <c r="L1050" s="5"/>
      <c r="M1050" s="9"/>
      <c r="O1050" s="18"/>
      <c r="P1050" s="9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17"/>
      <c r="AM1050" s="7"/>
      <c r="AN1050" s="9"/>
      <c r="AO1050" s="9"/>
    </row>
    <row r="1051" spans="12:41" ht="11.25">
      <c r="L1051" s="5"/>
      <c r="M1051" s="9"/>
      <c r="O1051" s="18"/>
      <c r="P1051" s="9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17"/>
      <c r="AM1051" s="7"/>
      <c r="AN1051" s="9"/>
      <c r="AO1051" s="9"/>
    </row>
    <row r="1052" spans="12:41" ht="11.25">
      <c r="L1052" s="5"/>
      <c r="M1052" s="9"/>
      <c r="O1052" s="18"/>
      <c r="P1052" s="9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17"/>
      <c r="AM1052" s="7"/>
      <c r="AN1052" s="9"/>
      <c r="AO1052" s="9"/>
    </row>
    <row r="1053" spans="12:41" ht="11.25">
      <c r="L1053" s="5"/>
      <c r="M1053" s="9"/>
      <c r="O1053" s="18"/>
      <c r="P1053" s="9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17"/>
      <c r="AM1053" s="7"/>
      <c r="AN1053" s="9"/>
      <c r="AO1053" s="9"/>
    </row>
    <row r="1054" spans="12:41" ht="11.25">
      <c r="L1054" s="5"/>
      <c r="M1054" s="9"/>
      <c r="O1054" s="18"/>
      <c r="P1054" s="9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17"/>
      <c r="AM1054" s="7"/>
      <c r="AN1054" s="9"/>
      <c r="AO1054" s="9"/>
    </row>
    <row r="1055" spans="12:41" ht="11.25">
      <c r="L1055" s="5"/>
      <c r="M1055" s="9"/>
      <c r="O1055" s="18"/>
      <c r="P1055" s="9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17"/>
      <c r="AM1055" s="7"/>
      <c r="AN1055" s="9"/>
      <c r="AO1055" s="9"/>
    </row>
    <row r="1056" spans="12:41" ht="11.25">
      <c r="L1056" s="5"/>
      <c r="M1056" s="9"/>
      <c r="O1056" s="18"/>
      <c r="P1056" s="9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17"/>
      <c r="AM1056" s="7"/>
      <c r="AN1056" s="9"/>
      <c r="AO1056" s="9"/>
    </row>
    <row r="1057" spans="12:41" ht="11.25">
      <c r="L1057" s="5"/>
      <c r="M1057" s="9"/>
      <c r="O1057" s="18"/>
      <c r="P1057" s="9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17"/>
      <c r="AM1057" s="7"/>
      <c r="AN1057" s="9"/>
      <c r="AO1057" s="9"/>
    </row>
    <row r="1058" spans="12:41" ht="11.25">
      <c r="L1058" s="5"/>
      <c r="M1058" s="9"/>
      <c r="O1058" s="18"/>
      <c r="P1058" s="9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17"/>
      <c r="AM1058" s="7"/>
      <c r="AN1058" s="9"/>
      <c r="AO1058" s="9"/>
    </row>
    <row r="1059" spans="12:41" ht="11.25">
      <c r="L1059" s="5"/>
      <c r="M1059" s="9"/>
      <c r="O1059" s="18"/>
      <c r="P1059" s="9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17"/>
      <c r="AM1059" s="7"/>
      <c r="AN1059" s="9"/>
      <c r="AO1059" s="9"/>
    </row>
    <row r="1060" spans="12:41" ht="11.25">
      <c r="L1060" s="5"/>
      <c r="M1060" s="9"/>
      <c r="O1060" s="18"/>
      <c r="P1060" s="9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17"/>
      <c r="AM1060" s="7"/>
      <c r="AN1060" s="9"/>
      <c r="AO1060" s="9"/>
    </row>
    <row r="1061" spans="12:41" ht="11.25">
      <c r="L1061" s="5"/>
      <c r="M1061" s="9"/>
      <c r="O1061" s="18"/>
      <c r="P1061" s="9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17"/>
      <c r="AM1061" s="7"/>
      <c r="AN1061" s="9"/>
      <c r="AO1061" s="9"/>
    </row>
    <row r="1062" spans="12:41" ht="11.25">
      <c r="L1062" s="5"/>
      <c r="M1062" s="9"/>
      <c r="O1062" s="18"/>
      <c r="P1062" s="9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17"/>
      <c r="AM1062" s="7"/>
      <c r="AN1062" s="9"/>
      <c r="AO1062" s="9"/>
    </row>
    <row r="1063" spans="12:41" ht="11.25">
      <c r="L1063" s="5"/>
      <c r="M1063" s="9"/>
      <c r="O1063" s="18"/>
      <c r="P1063" s="9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17"/>
      <c r="AM1063" s="7"/>
      <c r="AN1063" s="9"/>
      <c r="AO1063" s="9"/>
    </row>
    <row r="1064" spans="12:41" ht="11.25">
      <c r="L1064" s="5"/>
      <c r="M1064" s="9"/>
      <c r="O1064" s="18"/>
      <c r="P1064" s="9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17"/>
      <c r="AM1064" s="7"/>
      <c r="AN1064" s="9"/>
      <c r="AO1064" s="9"/>
    </row>
    <row r="1065" spans="12:41" ht="11.25">
      <c r="L1065" s="5"/>
      <c r="M1065" s="9"/>
      <c r="O1065" s="18"/>
      <c r="P1065" s="9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17"/>
      <c r="AM1065" s="7"/>
      <c r="AN1065" s="9"/>
      <c r="AO1065" s="9"/>
    </row>
    <row r="1066" spans="12:41" ht="11.25">
      <c r="L1066" s="5"/>
      <c r="M1066" s="9"/>
      <c r="O1066" s="18"/>
      <c r="P1066" s="9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17"/>
      <c r="AM1066" s="7"/>
      <c r="AN1066" s="9"/>
      <c r="AO1066" s="9"/>
    </row>
    <row r="1067" spans="12:41" ht="11.25">
      <c r="L1067" s="5"/>
      <c r="M1067" s="9"/>
      <c r="O1067" s="18"/>
      <c r="P1067" s="9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17"/>
      <c r="AM1067" s="7"/>
      <c r="AN1067" s="9"/>
      <c r="AO1067" s="9"/>
    </row>
    <row r="1068" spans="12:41" ht="11.25">
      <c r="L1068" s="5"/>
      <c r="M1068" s="9"/>
      <c r="O1068" s="18"/>
      <c r="P1068" s="9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17"/>
      <c r="AM1068" s="7"/>
      <c r="AN1068" s="9"/>
      <c r="AO1068" s="9"/>
    </row>
    <row r="1069" spans="12:41" ht="11.25">
      <c r="L1069" s="5"/>
      <c r="M1069" s="9"/>
      <c r="O1069" s="18"/>
      <c r="P1069" s="9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17"/>
      <c r="AM1069" s="7"/>
      <c r="AN1069" s="9"/>
      <c r="AO1069" s="9"/>
    </row>
    <row r="1070" spans="12:41" ht="11.25">
      <c r="L1070" s="5"/>
      <c r="M1070" s="9"/>
      <c r="O1070" s="18"/>
      <c r="P1070" s="9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17"/>
      <c r="AM1070" s="7"/>
      <c r="AN1070" s="9"/>
      <c r="AO1070" s="9"/>
    </row>
    <row r="1071" spans="12:41" ht="11.25">
      <c r="L1071" s="5"/>
      <c r="M1071" s="9"/>
      <c r="O1071" s="18"/>
      <c r="P1071" s="9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17"/>
      <c r="AM1071" s="7"/>
      <c r="AN1071" s="9"/>
      <c r="AO1071" s="9"/>
    </row>
    <row r="1072" spans="12:41" ht="11.25">
      <c r="L1072" s="5"/>
      <c r="M1072" s="9"/>
      <c r="O1072" s="18"/>
      <c r="P1072" s="9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17"/>
      <c r="AM1072" s="7"/>
      <c r="AN1072" s="9"/>
      <c r="AO1072" s="9"/>
    </row>
    <row r="1073" spans="12:41" ht="11.25">
      <c r="L1073" s="5"/>
      <c r="M1073" s="9"/>
      <c r="O1073" s="18"/>
      <c r="P1073" s="9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17"/>
      <c r="AM1073" s="7"/>
      <c r="AN1073" s="9"/>
      <c r="AO1073" s="9"/>
    </row>
    <row r="1074" spans="12:41" ht="11.25">
      <c r="L1074" s="5"/>
      <c r="M1074" s="9"/>
      <c r="O1074" s="18"/>
      <c r="P1074" s="9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17"/>
      <c r="AM1074" s="7"/>
      <c r="AN1074" s="9"/>
      <c r="AO1074" s="9"/>
    </row>
    <row r="1075" spans="12:41" ht="11.25">
      <c r="L1075" s="5"/>
      <c r="M1075" s="9"/>
      <c r="O1075" s="18"/>
      <c r="P1075" s="9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17"/>
      <c r="AM1075" s="7"/>
      <c r="AN1075" s="9"/>
      <c r="AO1075" s="9"/>
    </row>
    <row r="1076" spans="12:41" ht="11.25">
      <c r="L1076" s="5"/>
      <c r="M1076" s="9"/>
      <c r="O1076" s="18"/>
      <c r="P1076" s="9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17"/>
      <c r="AM1076" s="7"/>
      <c r="AN1076" s="9"/>
      <c r="AO1076" s="9"/>
    </row>
    <row r="1077" spans="12:41" ht="11.25">
      <c r="L1077" s="5"/>
      <c r="M1077" s="9"/>
      <c r="O1077" s="18"/>
      <c r="P1077" s="9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17"/>
      <c r="AM1077" s="7"/>
      <c r="AN1077" s="9"/>
      <c r="AO1077" s="9"/>
    </row>
    <row r="1078" spans="12:41" ht="11.25">
      <c r="L1078" s="5"/>
      <c r="M1078" s="9"/>
      <c r="O1078" s="18"/>
      <c r="P1078" s="9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17"/>
      <c r="AM1078" s="7"/>
      <c r="AN1078" s="9"/>
      <c r="AO1078" s="9"/>
    </row>
    <row r="1079" spans="12:41" ht="11.25">
      <c r="L1079" s="5"/>
      <c r="M1079" s="9"/>
      <c r="O1079" s="18"/>
      <c r="P1079" s="9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17"/>
      <c r="AM1079" s="7"/>
      <c r="AN1079" s="9"/>
      <c r="AO1079" s="9"/>
    </row>
    <row r="1080" spans="12:41" ht="11.25">
      <c r="L1080" s="5"/>
      <c r="M1080" s="9"/>
      <c r="O1080" s="18"/>
      <c r="P1080" s="9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17"/>
      <c r="AM1080" s="7"/>
      <c r="AN1080" s="9"/>
      <c r="AO1080" s="9"/>
    </row>
    <row r="1081" spans="12:41" ht="11.25">
      <c r="L1081" s="5"/>
      <c r="M1081" s="9"/>
      <c r="O1081" s="18"/>
      <c r="P1081" s="9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17"/>
      <c r="AM1081" s="7"/>
      <c r="AN1081" s="9"/>
      <c r="AO1081" s="9"/>
    </row>
    <row r="1082" spans="12:41" ht="11.25">
      <c r="L1082" s="5"/>
      <c r="M1082" s="9"/>
      <c r="O1082" s="18"/>
      <c r="P1082" s="9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17"/>
      <c r="AM1082" s="7"/>
      <c r="AN1082" s="9"/>
      <c r="AO1082" s="9"/>
    </row>
    <row r="1083" spans="12:41" ht="11.25">
      <c r="L1083" s="5"/>
      <c r="M1083" s="9"/>
      <c r="O1083" s="18"/>
      <c r="P1083" s="9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17"/>
      <c r="AM1083" s="7"/>
      <c r="AN1083" s="9"/>
      <c r="AO1083" s="9"/>
    </row>
    <row r="1084" spans="12:41" ht="11.25">
      <c r="L1084" s="5"/>
      <c r="M1084" s="9"/>
      <c r="O1084" s="18"/>
      <c r="P1084" s="9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17"/>
      <c r="AM1084" s="7"/>
      <c r="AN1084" s="9"/>
      <c r="AO1084" s="9"/>
    </row>
    <row r="1085" spans="12:41" ht="11.25">
      <c r="L1085" s="5"/>
      <c r="M1085" s="9"/>
      <c r="O1085" s="18"/>
      <c r="P1085" s="9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17"/>
      <c r="AM1085" s="7"/>
      <c r="AN1085" s="9"/>
      <c r="AO1085" s="9"/>
    </row>
    <row r="1086" spans="12:41" ht="11.25">
      <c r="L1086" s="5"/>
      <c r="M1086" s="9"/>
      <c r="O1086" s="18"/>
      <c r="P1086" s="9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17"/>
      <c r="AM1086" s="7"/>
      <c r="AN1086" s="9"/>
      <c r="AO1086" s="9"/>
    </row>
    <row r="1087" spans="12:41" ht="11.25">
      <c r="L1087" s="5"/>
      <c r="M1087" s="9"/>
      <c r="O1087" s="18"/>
      <c r="P1087" s="9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17"/>
      <c r="AM1087" s="7"/>
      <c r="AN1087" s="9"/>
      <c r="AO1087" s="9"/>
    </row>
    <row r="1088" spans="12:41" ht="11.25">
      <c r="L1088" s="5"/>
      <c r="M1088" s="9"/>
      <c r="O1088" s="18"/>
      <c r="P1088" s="9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17"/>
      <c r="AM1088" s="7"/>
      <c r="AN1088" s="9"/>
      <c r="AO1088" s="9"/>
    </row>
    <row r="1089" spans="12:41" ht="11.25">
      <c r="L1089" s="5"/>
      <c r="M1089" s="9"/>
      <c r="O1089" s="18"/>
      <c r="P1089" s="9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17"/>
      <c r="AM1089" s="7"/>
      <c r="AN1089" s="9"/>
      <c r="AO1089" s="9"/>
    </row>
    <row r="1090" spans="12:41" ht="11.25">
      <c r="L1090" s="5"/>
      <c r="M1090" s="9"/>
      <c r="O1090" s="18"/>
      <c r="P1090" s="9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17"/>
      <c r="AM1090" s="7"/>
      <c r="AN1090" s="9"/>
      <c r="AO1090" s="9"/>
    </row>
    <row r="1091" spans="12:41" ht="11.25">
      <c r="L1091" s="5"/>
      <c r="M1091" s="9"/>
      <c r="O1091" s="18"/>
      <c r="P1091" s="9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17"/>
      <c r="AM1091" s="7"/>
      <c r="AN1091" s="9"/>
      <c r="AO1091" s="9"/>
    </row>
    <row r="1092" spans="12:41" ht="11.25">
      <c r="L1092" s="5"/>
      <c r="M1092" s="9"/>
      <c r="O1092" s="18"/>
      <c r="P1092" s="9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17"/>
      <c r="AM1092" s="7"/>
      <c r="AN1092" s="9"/>
      <c r="AO1092" s="9"/>
    </row>
    <row r="1093" spans="12:41" ht="11.25">
      <c r="L1093" s="5"/>
      <c r="M1093" s="9"/>
      <c r="O1093" s="18"/>
      <c r="P1093" s="9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17"/>
      <c r="AM1093" s="7"/>
      <c r="AN1093" s="9"/>
      <c r="AO1093" s="9"/>
    </row>
    <row r="1094" spans="12:41" ht="11.25">
      <c r="L1094" s="5"/>
      <c r="M1094" s="9"/>
      <c r="O1094" s="18"/>
      <c r="P1094" s="9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17"/>
      <c r="AM1094" s="7"/>
      <c r="AN1094" s="9"/>
      <c r="AO1094" s="9"/>
    </row>
    <row r="1095" spans="12:41" ht="11.25">
      <c r="L1095" s="5"/>
      <c r="M1095" s="9"/>
      <c r="O1095" s="18"/>
      <c r="P1095" s="9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17"/>
      <c r="AM1095" s="7"/>
      <c r="AN1095" s="9"/>
      <c r="AO1095" s="9"/>
    </row>
    <row r="1096" spans="12:41" ht="11.25">
      <c r="L1096" s="5"/>
      <c r="M1096" s="9"/>
      <c r="O1096" s="18"/>
      <c r="P1096" s="9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17"/>
      <c r="AM1096" s="7"/>
      <c r="AN1096" s="9"/>
      <c r="AO1096" s="9"/>
    </row>
    <row r="1097" spans="12:41" ht="11.25">
      <c r="L1097" s="5"/>
      <c r="M1097" s="9"/>
      <c r="O1097" s="18"/>
      <c r="P1097" s="9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17"/>
      <c r="AM1097" s="7"/>
      <c r="AN1097" s="9"/>
      <c r="AO1097" s="9"/>
    </row>
    <row r="1098" spans="12:41" ht="11.25">
      <c r="L1098" s="5"/>
      <c r="M1098" s="9"/>
      <c r="O1098" s="18"/>
      <c r="P1098" s="9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17"/>
      <c r="AM1098" s="7"/>
      <c r="AN1098" s="9"/>
      <c r="AO1098" s="9"/>
    </row>
    <row r="1099" spans="12:41" ht="11.25">
      <c r="L1099" s="5"/>
      <c r="M1099" s="9"/>
      <c r="O1099" s="18"/>
      <c r="P1099" s="9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17"/>
      <c r="AM1099" s="7"/>
      <c r="AN1099" s="9"/>
      <c r="AO1099" s="9"/>
    </row>
    <row r="1100" spans="12:41" ht="11.25">
      <c r="L1100" s="5"/>
      <c r="M1100" s="9"/>
      <c r="O1100" s="18"/>
      <c r="P1100" s="9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17"/>
      <c r="AM1100" s="7"/>
      <c r="AN1100" s="9"/>
      <c r="AO1100" s="9"/>
    </row>
    <row r="1101" spans="12:41" ht="11.25">
      <c r="L1101" s="5"/>
      <c r="M1101" s="9"/>
      <c r="O1101" s="18"/>
      <c r="P1101" s="9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17"/>
      <c r="AM1101" s="7"/>
      <c r="AN1101" s="9"/>
      <c r="AO1101" s="9"/>
    </row>
    <row r="1102" spans="12:41" ht="11.25">
      <c r="L1102" s="5"/>
      <c r="M1102" s="9"/>
      <c r="O1102" s="18"/>
      <c r="P1102" s="9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17"/>
      <c r="AM1102" s="7"/>
      <c r="AN1102" s="9"/>
      <c r="AO1102" s="9"/>
    </row>
    <row r="1103" spans="12:41" ht="11.25">
      <c r="L1103" s="5"/>
      <c r="M1103" s="9"/>
      <c r="O1103" s="18"/>
      <c r="P1103" s="9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17"/>
      <c r="AM1103" s="7"/>
      <c r="AN1103" s="9"/>
      <c r="AO1103" s="9"/>
    </row>
    <row r="1104" spans="12:41" ht="11.25">
      <c r="L1104" s="5"/>
      <c r="M1104" s="9"/>
      <c r="O1104" s="18"/>
      <c r="P1104" s="9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17"/>
      <c r="AM1104" s="7"/>
      <c r="AN1104" s="9"/>
      <c r="AO1104" s="9"/>
    </row>
    <row r="1105" spans="12:41" ht="11.25">
      <c r="L1105" s="5"/>
      <c r="M1105" s="9"/>
      <c r="O1105" s="18"/>
      <c r="P1105" s="9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17"/>
      <c r="AM1105" s="7"/>
      <c r="AN1105" s="9"/>
      <c r="AO1105" s="9"/>
    </row>
    <row r="1106" spans="12:41" ht="11.25">
      <c r="L1106" s="5"/>
      <c r="M1106" s="9"/>
      <c r="O1106" s="18"/>
      <c r="P1106" s="9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17"/>
      <c r="AM1106" s="7"/>
      <c r="AN1106" s="9"/>
      <c r="AO1106" s="9"/>
    </row>
    <row r="1107" spans="12:41" ht="11.25">
      <c r="L1107" s="5"/>
      <c r="M1107" s="9"/>
      <c r="O1107" s="18"/>
      <c r="P1107" s="9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17"/>
      <c r="AM1107" s="7"/>
      <c r="AN1107" s="9"/>
      <c r="AO1107" s="9"/>
    </row>
    <row r="1108" spans="12:41" ht="11.25">
      <c r="L1108" s="5"/>
      <c r="M1108" s="9"/>
      <c r="O1108" s="18"/>
      <c r="P1108" s="9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17"/>
      <c r="AM1108" s="7"/>
      <c r="AN1108" s="9"/>
      <c r="AO1108" s="9"/>
    </row>
    <row r="1109" spans="12:41" ht="11.25">
      <c r="L1109" s="5"/>
      <c r="M1109" s="9"/>
      <c r="O1109" s="18"/>
      <c r="P1109" s="9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17"/>
      <c r="AM1109" s="7"/>
      <c r="AN1109" s="9"/>
      <c r="AO1109" s="9"/>
    </row>
    <row r="1110" spans="12:41" ht="11.25">
      <c r="L1110" s="5"/>
      <c r="M1110" s="9"/>
      <c r="O1110" s="18"/>
      <c r="P1110" s="9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17"/>
      <c r="AM1110" s="7"/>
      <c r="AN1110" s="9"/>
      <c r="AO1110" s="9"/>
    </row>
    <row r="1111" spans="12:41" ht="11.25">
      <c r="L1111" s="5"/>
      <c r="M1111" s="9"/>
      <c r="O1111" s="18"/>
      <c r="P1111" s="9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17"/>
      <c r="AM1111" s="7"/>
      <c r="AN1111" s="9"/>
      <c r="AO1111" s="9"/>
    </row>
    <row r="1112" spans="12:41" ht="11.25">
      <c r="L1112" s="5"/>
      <c r="M1112" s="9"/>
      <c r="O1112" s="18"/>
      <c r="P1112" s="9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17"/>
      <c r="AM1112" s="7"/>
      <c r="AN1112" s="9"/>
      <c r="AO1112" s="9"/>
    </row>
    <row r="1113" spans="12:41" ht="11.25">
      <c r="L1113" s="5"/>
      <c r="M1113" s="9"/>
      <c r="O1113" s="18"/>
      <c r="P1113" s="9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17"/>
      <c r="AM1113" s="7"/>
      <c r="AN1113" s="9"/>
      <c r="AO1113" s="9"/>
    </row>
    <row r="1114" spans="12:41" ht="11.25">
      <c r="L1114" s="5"/>
      <c r="M1114" s="9"/>
      <c r="O1114" s="18"/>
      <c r="P1114" s="9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17"/>
      <c r="AM1114" s="7"/>
      <c r="AN1114" s="9"/>
      <c r="AO1114" s="9"/>
    </row>
    <row r="1115" spans="12:41" ht="11.25">
      <c r="L1115" s="5"/>
      <c r="M1115" s="9"/>
      <c r="O1115" s="18"/>
      <c r="P1115" s="9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17"/>
      <c r="AM1115" s="7"/>
      <c r="AN1115" s="9"/>
      <c r="AO1115" s="9"/>
    </row>
    <row r="1116" spans="12:41" ht="11.25">
      <c r="L1116" s="5"/>
      <c r="M1116" s="9"/>
      <c r="O1116" s="18"/>
      <c r="P1116" s="9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17"/>
      <c r="AM1116" s="7"/>
      <c r="AN1116" s="9"/>
      <c r="AO1116" s="9"/>
    </row>
    <row r="1117" spans="12:41" ht="11.25">
      <c r="L1117" s="5"/>
      <c r="M1117" s="9"/>
      <c r="O1117" s="18"/>
      <c r="P1117" s="9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17"/>
      <c r="AM1117" s="7"/>
      <c r="AN1117" s="9"/>
      <c r="AO1117" s="9"/>
    </row>
    <row r="1118" spans="12:41" ht="11.25">
      <c r="L1118" s="5"/>
      <c r="M1118" s="9"/>
      <c r="O1118" s="18"/>
      <c r="P1118" s="9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17"/>
      <c r="AM1118" s="7"/>
      <c r="AN1118" s="9"/>
      <c r="AO1118" s="9"/>
    </row>
    <row r="1119" spans="12:41" ht="11.25">
      <c r="L1119" s="5"/>
      <c r="M1119" s="9"/>
      <c r="O1119" s="18"/>
      <c r="P1119" s="9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17"/>
      <c r="AM1119" s="7"/>
      <c r="AN1119" s="9"/>
      <c r="AO1119" s="9"/>
    </row>
    <row r="1120" spans="12:41" ht="11.25">
      <c r="L1120" s="5"/>
      <c r="M1120" s="9"/>
      <c r="O1120" s="18"/>
      <c r="P1120" s="9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17"/>
      <c r="AM1120" s="7"/>
      <c r="AN1120" s="9"/>
      <c r="AO1120" s="9"/>
    </row>
    <row r="1121" spans="12:41" ht="11.25">
      <c r="L1121" s="5"/>
      <c r="M1121" s="9"/>
      <c r="O1121" s="18"/>
      <c r="P1121" s="9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17"/>
      <c r="AM1121" s="7"/>
      <c r="AN1121" s="9"/>
      <c r="AO1121" s="9"/>
    </row>
    <row r="1122" spans="12:41" ht="11.25">
      <c r="L1122" s="5"/>
      <c r="M1122" s="9"/>
      <c r="O1122" s="18"/>
      <c r="P1122" s="9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17"/>
      <c r="AM1122" s="7"/>
      <c r="AN1122" s="9"/>
      <c r="AO1122" s="9"/>
    </row>
    <row r="1123" spans="12:41" ht="11.25">
      <c r="L1123" s="5"/>
      <c r="M1123" s="9"/>
      <c r="O1123" s="18"/>
      <c r="P1123" s="9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17"/>
      <c r="AM1123" s="7"/>
      <c r="AN1123" s="9"/>
      <c r="AO1123" s="9"/>
    </row>
    <row r="1124" spans="12:41" ht="11.25">
      <c r="L1124" s="5"/>
      <c r="M1124" s="9"/>
      <c r="O1124" s="18"/>
      <c r="P1124" s="9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17"/>
      <c r="AM1124" s="7"/>
      <c r="AN1124" s="9"/>
      <c r="AO1124" s="9"/>
    </row>
    <row r="1125" spans="12:41" ht="11.25">
      <c r="L1125" s="5"/>
      <c r="M1125" s="9"/>
      <c r="O1125" s="18"/>
      <c r="P1125" s="9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17"/>
      <c r="AM1125" s="7"/>
      <c r="AN1125" s="9"/>
      <c r="AO1125" s="9"/>
    </row>
    <row r="1126" spans="12:41" ht="11.25">
      <c r="L1126" s="5"/>
      <c r="M1126" s="9"/>
      <c r="O1126" s="18"/>
      <c r="P1126" s="9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17"/>
      <c r="AM1126" s="7"/>
      <c r="AN1126" s="9"/>
      <c r="AO1126" s="9"/>
    </row>
    <row r="1127" spans="12:41" ht="11.25">
      <c r="L1127" s="5"/>
      <c r="M1127" s="9"/>
      <c r="O1127" s="18"/>
      <c r="P1127" s="9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17"/>
      <c r="AM1127" s="7"/>
      <c r="AN1127" s="9"/>
      <c r="AO1127" s="9"/>
    </row>
    <row r="1128" spans="12:41" ht="11.25">
      <c r="L1128" s="5"/>
      <c r="M1128" s="9"/>
      <c r="O1128" s="18"/>
      <c r="P1128" s="9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17"/>
      <c r="AM1128" s="7"/>
      <c r="AN1128" s="9"/>
      <c r="AO1128" s="9"/>
    </row>
    <row r="1129" spans="12:41" ht="11.25">
      <c r="L1129" s="5"/>
      <c r="M1129" s="9"/>
      <c r="O1129" s="18"/>
      <c r="P1129" s="9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17"/>
      <c r="AM1129" s="7"/>
      <c r="AN1129" s="9"/>
      <c r="AO1129" s="9"/>
    </row>
    <row r="1130" spans="12:41" ht="11.25">
      <c r="L1130" s="5"/>
      <c r="M1130" s="9"/>
      <c r="O1130" s="18"/>
      <c r="P1130" s="9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17"/>
      <c r="AM1130" s="7"/>
      <c r="AN1130" s="9"/>
      <c r="AO1130" s="9"/>
    </row>
    <row r="1131" spans="12:41" ht="11.25">
      <c r="L1131" s="5"/>
      <c r="M1131" s="9"/>
      <c r="O1131" s="18"/>
      <c r="P1131" s="9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17"/>
      <c r="AM1131" s="7"/>
      <c r="AN1131" s="9"/>
      <c r="AO1131" s="9"/>
    </row>
    <row r="1132" spans="12:41" ht="11.25">
      <c r="L1132" s="5"/>
      <c r="M1132" s="9"/>
      <c r="O1132" s="18"/>
      <c r="P1132" s="9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17"/>
      <c r="AM1132" s="7"/>
      <c r="AN1132" s="9"/>
      <c r="AO1132" s="9"/>
    </row>
    <row r="1133" spans="12:41" ht="11.25">
      <c r="L1133" s="5"/>
      <c r="M1133" s="9"/>
      <c r="O1133" s="18"/>
      <c r="P1133" s="9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17"/>
      <c r="AM1133" s="7"/>
      <c r="AN1133" s="9"/>
      <c r="AO1133" s="9"/>
    </row>
    <row r="1134" spans="12:41" ht="11.25">
      <c r="L1134" s="5"/>
      <c r="M1134" s="9"/>
      <c r="O1134" s="18"/>
      <c r="P1134" s="9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17"/>
      <c r="AM1134" s="7"/>
      <c r="AN1134" s="9"/>
      <c r="AO1134" s="9"/>
    </row>
    <row r="1135" spans="12:41" ht="11.25">
      <c r="L1135" s="5"/>
      <c r="M1135" s="9"/>
      <c r="O1135" s="18"/>
      <c r="P1135" s="9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17"/>
      <c r="AM1135" s="7"/>
      <c r="AN1135" s="9"/>
      <c r="AO1135" s="9"/>
    </row>
    <row r="1136" spans="12:41" ht="11.25">
      <c r="L1136" s="5"/>
      <c r="M1136" s="9"/>
      <c r="O1136" s="18"/>
      <c r="P1136" s="9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17"/>
      <c r="AM1136" s="7"/>
      <c r="AN1136" s="9"/>
      <c r="AO1136" s="9"/>
    </row>
    <row r="1137" spans="12:41" ht="11.25">
      <c r="L1137" s="5"/>
      <c r="M1137" s="9"/>
      <c r="O1137" s="18"/>
      <c r="P1137" s="9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17"/>
      <c r="AM1137" s="7"/>
      <c r="AN1137" s="9"/>
      <c r="AO1137" s="9"/>
    </row>
    <row r="1138" spans="12:41" ht="11.25">
      <c r="L1138" s="5"/>
      <c r="M1138" s="9"/>
      <c r="O1138" s="18"/>
      <c r="P1138" s="9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17"/>
      <c r="AM1138" s="7"/>
      <c r="AN1138" s="9"/>
      <c r="AO1138" s="9"/>
    </row>
    <row r="1139" spans="12:41" ht="11.25">
      <c r="L1139" s="5"/>
      <c r="M1139" s="9"/>
      <c r="O1139" s="18"/>
      <c r="P1139" s="9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17"/>
      <c r="AM1139" s="7"/>
      <c r="AN1139" s="9"/>
      <c r="AO1139" s="9"/>
    </row>
    <row r="1140" spans="12:41" ht="11.25">
      <c r="L1140" s="5"/>
      <c r="M1140" s="9"/>
      <c r="O1140" s="18"/>
      <c r="P1140" s="9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17"/>
      <c r="AM1140" s="7"/>
      <c r="AN1140" s="9"/>
      <c r="AO1140" s="9"/>
    </row>
    <row r="1141" spans="12:41" ht="11.25">
      <c r="L1141" s="5"/>
      <c r="M1141" s="9"/>
      <c r="O1141" s="18"/>
      <c r="P1141" s="9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17"/>
      <c r="AM1141" s="7"/>
      <c r="AN1141" s="9"/>
      <c r="AO1141" s="9"/>
    </row>
    <row r="1142" spans="12:41" ht="11.25">
      <c r="L1142" s="5"/>
      <c r="M1142" s="9"/>
      <c r="O1142" s="18"/>
      <c r="P1142" s="9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17"/>
      <c r="AM1142" s="7"/>
      <c r="AN1142" s="9"/>
      <c r="AO1142" s="9"/>
    </row>
    <row r="1143" spans="12:41" ht="11.25">
      <c r="L1143" s="5"/>
      <c r="M1143" s="9"/>
      <c r="O1143" s="18"/>
      <c r="P1143" s="9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17"/>
      <c r="AM1143" s="7"/>
      <c r="AN1143" s="9"/>
      <c r="AO1143" s="9"/>
    </row>
    <row r="1144" spans="12:41" ht="11.25">
      <c r="L1144" s="5"/>
      <c r="M1144" s="9"/>
      <c r="O1144" s="18"/>
      <c r="P1144" s="9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17"/>
      <c r="AM1144" s="7"/>
      <c r="AN1144" s="9"/>
      <c r="AO1144" s="9"/>
    </row>
    <row r="1145" spans="12:41" ht="11.25">
      <c r="L1145" s="5"/>
      <c r="M1145" s="9"/>
      <c r="O1145" s="18"/>
      <c r="P1145" s="9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17"/>
      <c r="AM1145" s="7"/>
      <c r="AN1145" s="9"/>
      <c r="AO1145" s="9"/>
    </row>
    <row r="1146" spans="12:41" ht="11.25">
      <c r="L1146" s="5"/>
      <c r="M1146" s="9"/>
      <c r="O1146" s="18"/>
      <c r="P1146" s="9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17"/>
      <c r="AM1146" s="7"/>
      <c r="AN1146" s="9"/>
      <c r="AO1146" s="9"/>
    </row>
    <row r="1147" spans="12:41" ht="11.25">
      <c r="L1147" s="5"/>
      <c r="M1147" s="9"/>
      <c r="O1147" s="18"/>
      <c r="P1147" s="9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17"/>
      <c r="AM1147" s="7"/>
      <c r="AN1147" s="9"/>
      <c r="AO1147" s="9"/>
    </row>
    <row r="1148" spans="12:41" ht="11.25">
      <c r="L1148" s="5"/>
      <c r="M1148" s="9"/>
      <c r="O1148" s="18"/>
      <c r="P1148" s="9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17"/>
      <c r="AM1148" s="7"/>
      <c r="AN1148" s="9"/>
      <c r="AO1148" s="9"/>
    </row>
    <row r="1149" spans="12:41" ht="11.25">
      <c r="L1149" s="5"/>
      <c r="M1149" s="9"/>
      <c r="O1149" s="18"/>
      <c r="P1149" s="9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17"/>
      <c r="AM1149" s="7"/>
      <c r="AN1149" s="9"/>
      <c r="AO1149" s="9"/>
    </row>
    <row r="1150" spans="12:41" ht="11.25">
      <c r="L1150" s="5"/>
      <c r="M1150" s="9"/>
      <c r="O1150" s="18"/>
      <c r="P1150" s="9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17"/>
      <c r="AM1150" s="7"/>
      <c r="AN1150" s="9"/>
      <c r="AO1150" s="9"/>
    </row>
    <row r="1151" spans="12:41" ht="11.25">
      <c r="L1151" s="5"/>
      <c r="M1151" s="9"/>
      <c r="O1151" s="18"/>
      <c r="P1151" s="9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17"/>
      <c r="AM1151" s="7"/>
      <c r="AN1151" s="9"/>
      <c r="AO1151" s="9"/>
    </row>
    <row r="1152" spans="12:41" ht="11.25">
      <c r="L1152" s="5"/>
      <c r="M1152" s="9"/>
      <c r="O1152" s="18"/>
      <c r="P1152" s="9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17"/>
      <c r="AM1152" s="7"/>
      <c r="AN1152" s="9"/>
      <c r="AO1152" s="9"/>
    </row>
    <row r="1153" spans="12:41" ht="11.25">
      <c r="L1153" s="5"/>
      <c r="M1153" s="9"/>
      <c r="O1153" s="18"/>
      <c r="P1153" s="9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17"/>
      <c r="AM1153" s="7"/>
      <c r="AN1153" s="9"/>
      <c r="AO1153" s="9"/>
    </row>
    <row r="1154" spans="12:41" ht="11.25">
      <c r="L1154" s="5"/>
      <c r="M1154" s="9"/>
      <c r="O1154" s="18"/>
      <c r="P1154" s="9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17"/>
      <c r="AM1154" s="7"/>
      <c r="AN1154" s="9"/>
      <c r="AO1154" s="9"/>
    </row>
    <row r="1155" spans="12:41" ht="11.25">
      <c r="L1155" s="5"/>
      <c r="M1155" s="9"/>
      <c r="O1155" s="18"/>
      <c r="P1155" s="9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17"/>
      <c r="AM1155" s="7"/>
      <c r="AN1155" s="9"/>
      <c r="AO1155" s="9"/>
    </row>
    <row r="1156" spans="12:41" ht="11.25">
      <c r="L1156" s="5"/>
      <c r="M1156" s="9"/>
      <c r="O1156" s="18"/>
      <c r="P1156" s="9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17"/>
      <c r="AM1156" s="7"/>
      <c r="AN1156" s="9"/>
      <c r="AO1156" s="9"/>
    </row>
    <row r="1157" spans="12:41" ht="11.25">
      <c r="L1157" s="5"/>
      <c r="M1157" s="9"/>
      <c r="O1157" s="18"/>
      <c r="P1157" s="9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17"/>
      <c r="AM1157" s="7"/>
      <c r="AN1157" s="9"/>
      <c r="AO1157" s="9"/>
    </row>
    <row r="1158" spans="12:41" ht="11.25">
      <c r="L1158" s="5"/>
      <c r="M1158" s="9"/>
      <c r="O1158" s="18"/>
      <c r="P1158" s="9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17"/>
      <c r="AM1158" s="7"/>
      <c r="AN1158" s="9"/>
      <c r="AO1158" s="9"/>
    </row>
    <row r="1159" spans="12:41" ht="11.25">
      <c r="L1159" s="5"/>
      <c r="M1159" s="9"/>
      <c r="O1159" s="18"/>
      <c r="P1159" s="9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17"/>
      <c r="AM1159" s="7"/>
      <c r="AN1159" s="9"/>
      <c r="AO1159" s="9"/>
    </row>
    <row r="1160" spans="12:41" ht="11.25">
      <c r="L1160" s="5"/>
      <c r="M1160" s="9"/>
      <c r="O1160" s="18"/>
      <c r="P1160" s="9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17"/>
      <c r="AM1160" s="7"/>
      <c r="AN1160" s="9"/>
      <c r="AO1160" s="9"/>
    </row>
    <row r="1161" spans="12:41" ht="11.25">
      <c r="L1161" s="5"/>
      <c r="M1161" s="9"/>
      <c r="O1161" s="18"/>
      <c r="P1161" s="9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17"/>
      <c r="AM1161" s="7"/>
      <c r="AN1161" s="9"/>
      <c r="AO1161" s="9"/>
    </row>
    <row r="1162" spans="12:41" ht="11.25">
      <c r="L1162" s="5"/>
      <c r="M1162" s="9"/>
      <c r="O1162" s="18"/>
      <c r="P1162" s="9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17"/>
      <c r="AM1162" s="7"/>
      <c r="AN1162" s="9"/>
      <c r="AO1162" s="9"/>
    </row>
    <row r="1163" spans="12:41" ht="11.25">
      <c r="L1163" s="5"/>
      <c r="M1163" s="9"/>
      <c r="O1163" s="18"/>
      <c r="P1163" s="9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17"/>
      <c r="AM1163" s="7"/>
      <c r="AN1163" s="9"/>
      <c r="AO1163" s="9"/>
    </row>
    <row r="1164" spans="12:41" ht="11.25">
      <c r="L1164" s="5"/>
      <c r="M1164" s="9"/>
      <c r="O1164" s="18"/>
      <c r="P1164" s="9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17"/>
      <c r="AM1164" s="7"/>
      <c r="AN1164" s="9"/>
      <c r="AO1164" s="9"/>
    </row>
    <row r="1165" spans="12:41" ht="11.25">
      <c r="L1165" s="5"/>
      <c r="M1165" s="9"/>
      <c r="O1165" s="18"/>
      <c r="P1165" s="9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17"/>
      <c r="AM1165" s="7"/>
      <c r="AN1165" s="9"/>
      <c r="AO1165" s="9"/>
    </row>
    <row r="1166" spans="12:41" ht="11.25">
      <c r="L1166" s="5"/>
      <c r="M1166" s="9"/>
      <c r="O1166" s="18"/>
      <c r="P1166" s="9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17"/>
      <c r="AM1166" s="7"/>
      <c r="AN1166" s="9"/>
      <c r="AO1166" s="9"/>
    </row>
    <row r="1167" spans="12:41" ht="11.25">
      <c r="L1167" s="5"/>
      <c r="M1167" s="9"/>
      <c r="O1167" s="18"/>
      <c r="P1167" s="9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17"/>
      <c r="AM1167" s="7"/>
      <c r="AN1167" s="9"/>
      <c r="AO1167" s="9"/>
    </row>
    <row r="1168" spans="12:41" ht="11.25">
      <c r="L1168" s="5"/>
      <c r="M1168" s="9"/>
      <c r="O1168" s="18"/>
      <c r="P1168" s="9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17"/>
      <c r="AM1168" s="7"/>
      <c r="AN1168" s="9"/>
      <c r="AO1168" s="9"/>
    </row>
    <row r="1169" spans="12:41" ht="11.25">
      <c r="L1169" s="5"/>
      <c r="M1169" s="9"/>
      <c r="O1169" s="18"/>
      <c r="P1169" s="9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17"/>
      <c r="AM1169" s="7"/>
      <c r="AN1169" s="9"/>
      <c r="AO1169" s="9"/>
    </row>
    <row r="1170" spans="12:41" ht="11.25">
      <c r="L1170" s="5"/>
      <c r="M1170" s="9"/>
      <c r="O1170" s="18"/>
      <c r="P1170" s="9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17"/>
      <c r="AM1170" s="7"/>
      <c r="AN1170" s="9"/>
      <c r="AO1170" s="9"/>
    </row>
    <row r="1171" spans="12:41" ht="11.25">
      <c r="L1171" s="5"/>
      <c r="M1171" s="9"/>
      <c r="O1171" s="18"/>
      <c r="P1171" s="9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17"/>
      <c r="AM1171" s="7"/>
      <c r="AN1171" s="9"/>
      <c r="AO1171" s="9"/>
    </row>
    <row r="1172" spans="12:41" ht="11.25">
      <c r="L1172" s="5"/>
      <c r="M1172" s="9"/>
      <c r="O1172" s="18"/>
      <c r="P1172" s="9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17"/>
      <c r="AM1172" s="7"/>
      <c r="AN1172" s="9"/>
      <c r="AO1172" s="9"/>
    </row>
    <row r="1173" spans="12:41" ht="11.25">
      <c r="L1173" s="5"/>
      <c r="M1173" s="9"/>
      <c r="O1173" s="18"/>
      <c r="P1173" s="9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17"/>
      <c r="AM1173" s="7"/>
      <c r="AN1173" s="9"/>
      <c r="AO1173" s="9"/>
    </row>
    <row r="1174" spans="12:41" ht="11.25">
      <c r="L1174" s="5"/>
      <c r="M1174" s="9"/>
      <c r="O1174" s="18"/>
      <c r="P1174" s="9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17"/>
      <c r="AM1174" s="7"/>
      <c r="AN1174" s="9"/>
      <c r="AO1174" s="9"/>
    </row>
    <row r="1175" spans="12:41" ht="11.25">
      <c r="L1175" s="5"/>
      <c r="M1175" s="9"/>
      <c r="O1175" s="18"/>
      <c r="P1175" s="9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17"/>
      <c r="AM1175" s="7"/>
      <c r="AN1175" s="9"/>
      <c r="AO1175" s="9"/>
    </row>
    <row r="1176" spans="12:41" ht="11.25">
      <c r="L1176" s="5"/>
      <c r="M1176" s="9"/>
      <c r="O1176" s="18"/>
      <c r="P1176" s="9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17"/>
      <c r="AM1176" s="7"/>
      <c r="AN1176" s="9"/>
      <c r="AO1176" s="9"/>
    </row>
    <row r="1177" spans="12:41" ht="11.25">
      <c r="L1177" s="5"/>
      <c r="M1177" s="9"/>
      <c r="O1177" s="18"/>
      <c r="P1177" s="9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17"/>
      <c r="AM1177" s="7"/>
      <c r="AN1177" s="9"/>
      <c r="AO1177" s="9"/>
    </row>
    <row r="1178" spans="12:41" ht="11.25">
      <c r="L1178" s="5"/>
      <c r="M1178" s="9"/>
      <c r="O1178" s="18"/>
      <c r="P1178" s="9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17"/>
      <c r="AM1178" s="7"/>
      <c r="AN1178" s="9"/>
      <c r="AO1178" s="9"/>
    </row>
    <row r="1179" spans="12:41" ht="11.25">
      <c r="L1179" s="5"/>
      <c r="M1179" s="9"/>
      <c r="O1179" s="18"/>
      <c r="P1179" s="9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17"/>
      <c r="AM1179" s="7"/>
      <c r="AN1179" s="9"/>
      <c r="AO1179" s="9"/>
    </row>
    <row r="1180" spans="12:41" ht="11.25">
      <c r="L1180" s="5"/>
      <c r="M1180" s="9"/>
      <c r="O1180" s="18"/>
      <c r="P1180" s="9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17"/>
      <c r="AM1180" s="7"/>
      <c r="AN1180" s="9"/>
      <c r="AO1180" s="9"/>
    </row>
    <row r="1181" spans="12:41" ht="11.25">
      <c r="L1181" s="5"/>
      <c r="M1181" s="9"/>
      <c r="O1181" s="18"/>
      <c r="P1181" s="9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17"/>
      <c r="AM1181" s="7"/>
      <c r="AN1181" s="9"/>
      <c r="AO1181" s="9"/>
    </row>
    <row r="1182" spans="12:41" ht="11.25">
      <c r="L1182" s="5"/>
      <c r="M1182" s="9"/>
      <c r="O1182" s="18"/>
      <c r="P1182" s="9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17"/>
      <c r="AM1182" s="7"/>
      <c r="AN1182" s="9"/>
      <c r="AO1182" s="9"/>
    </row>
    <row r="1183" spans="12:41" ht="11.25">
      <c r="L1183" s="5"/>
      <c r="M1183" s="9"/>
      <c r="O1183" s="18"/>
      <c r="P1183" s="9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17"/>
      <c r="AM1183" s="7"/>
      <c r="AN1183" s="9"/>
      <c r="AO1183" s="9"/>
    </row>
    <row r="1184" spans="12:41" ht="11.25">
      <c r="L1184" s="5"/>
      <c r="M1184" s="9"/>
      <c r="O1184" s="18"/>
      <c r="P1184" s="9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17"/>
      <c r="AM1184" s="7"/>
      <c r="AN1184" s="9"/>
      <c r="AO1184" s="9"/>
    </row>
    <row r="1185" spans="12:41" ht="11.25">
      <c r="L1185" s="5"/>
      <c r="M1185" s="9"/>
      <c r="O1185" s="18"/>
      <c r="P1185" s="9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17"/>
      <c r="AM1185" s="7"/>
      <c r="AN1185" s="9"/>
      <c r="AO1185" s="9"/>
    </row>
    <row r="1186" spans="12:41" ht="11.25">
      <c r="L1186" s="5"/>
      <c r="M1186" s="9"/>
      <c r="O1186" s="18"/>
      <c r="P1186" s="9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17"/>
      <c r="AM1186" s="7"/>
      <c r="AN1186" s="9"/>
      <c r="AO1186" s="9"/>
    </row>
    <row r="1187" spans="12:41" ht="11.25">
      <c r="L1187" s="5"/>
      <c r="M1187" s="9"/>
      <c r="O1187" s="18"/>
      <c r="P1187" s="9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17"/>
      <c r="AM1187" s="7"/>
      <c r="AN1187" s="9"/>
      <c r="AO1187" s="9"/>
    </row>
    <row r="1188" spans="12:41" ht="11.25">
      <c r="L1188" s="5"/>
      <c r="M1188" s="9"/>
      <c r="O1188" s="18"/>
      <c r="P1188" s="9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17"/>
      <c r="AM1188" s="7"/>
      <c r="AN1188" s="9"/>
      <c r="AO1188" s="9"/>
    </row>
    <row r="1189" spans="12:41" ht="11.25">
      <c r="L1189" s="5"/>
      <c r="M1189" s="9"/>
      <c r="O1189" s="18"/>
      <c r="P1189" s="9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17"/>
      <c r="AM1189" s="7"/>
      <c r="AN1189" s="9"/>
      <c r="AO1189" s="9"/>
    </row>
    <row r="1190" spans="12:41" ht="11.25">
      <c r="L1190" s="5"/>
      <c r="M1190" s="9"/>
      <c r="O1190" s="18"/>
      <c r="P1190" s="9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17"/>
      <c r="AM1190" s="7"/>
      <c r="AN1190" s="9"/>
      <c r="AO1190" s="9"/>
    </row>
    <row r="1191" spans="12:41" ht="11.25">
      <c r="L1191" s="5"/>
      <c r="M1191" s="9"/>
      <c r="O1191" s="18"/>
      <c r="P1191" s="9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17"/>
      <c r="AM1191" s="7"/>
      <c r="AN1191" s="9"/>
      <c r="AO1191" s="9"/>
    </row>
    <row r="1192" spans="12:41" ht="11.25">
      <c r="L1192" s="5"/>
      <c r="M1192" s="9"/>
      <c r="O1192" s="18"/>
      <c r="P1192" s="9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17"/>
      <c r="AM1192" s="7"/>
      <c r="AN1192" s="9"/>
      <c r="AO1192" s="9"/>
    </row>
    <row r="1193" spans="12:41" ht="11.25">
      <c r="L1193" s="5"/>
      <c r="M1193" s="9"/>
      <c r="O1193" s="18"/>
      <c r="P1193" s="9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17"/>
      <c r="AM1193" s="7"/>
      <c r="AN1193" s="9"/>
      <c r="AO1193" s="9"/>
    </row>
    <row r="1194" spans="12:41" ht="11.25">
      <c r="L1194" s="5"/>
      <c r="M1194" s="9"/>
      <c r="O1194" s="18"/>
      <c r="P1194" s="9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17"/>
      <c r="AM1194" s="7"/>
      <c r="AN1194" s="9"/>
      <c r="AO1194" s="9"/>
    </row>
    <row r="1195" spans="12:41" ht="11.25">
      <c r="L1195" s="5"/>
      <c r="M1195" s="9"/>
      <c r="O1195" s="18"/>
      <c r="P1195" s="9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17"/>
      <c r="AM1195" s="7"/>
      <c r="AN1195" s="9"/>
      <c r="AO1195" s="9"/>
    </row>
    <row r="1196" spans="12:41" ht="11.25">
      <c r="L1196" s="5"/>
      <c r="M1196" s="9"/>
      <c r="O1196" s="18"/>
      <c r="P1196" s="9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17"/>
      <c r="AM1196" s="7"/>
      <c r="AN1196" s="9"/>
      <c r="AO1196" s="9"/>
    </row>
    <row r="1197" spans="12:41" ht="11.25">
      <c r="L1197" s="5"/>
      <c r="M1197" s="9"/>
      <c r="O1197" s="18"/>
      <c r="P1197" s="9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17"/>
      <c r="AM1197" s="7"/>
      <c r="AN1197" s="9"/>
      <c r="AO1197" s="9"/>
    </row>
    <row r="1198" spans="12:41" ht="11.25">
      <c r="L1198" s="5"/>
      <c r="M1198" s="9"/>
      <c r="O1198" s="18"/>
      <c r="P1198" s="9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17"/>
      <c r="AM1198" s="7"/>
      <c r="AN1198" s="9"/>
      <c r="AO1198" s="9"/>
    </row>
    <row r="1199" spans="12:41" ht="11.25">
      <c r="L1199" s="5"/>
      <c r="M1199" s="9"/>
      <c r="O1199" s="18"/>
      <c r="P1199" s="9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17"/>
      <c r="AM1199" s="7"/>
      <c r="AN1199" s="9"/>
      <c r="AO1199" s="9"/>
    </row>
    <row r="1200" spans="12:41" ht="11.25">
      <c r="L1200" s="5"/>
      <c r="M1200" s="9"/>
      <c r="O1200" s="18"/>
      <c r="P1200" s="9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17"/>
      <c r="AM1200" s="7"/>
      <c r="AN1200" s="9"/>
      <c r="AO1200" s="9"/>
    </row>
    <row r="1201" spans="12:41" ht="11.25">
      <c r="L1201" s="5"/>
      <c r="M1201" s="9"/>
      <c r="O1201" s="18"/>
      <c r="P1201" s="9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17"/>
      <c r="AM1201" s="7"/>
      <c r="AN1201" s="9"/>
      <c r="AO1201" s="9"/>
    </row>
    <row r="1202" spans="12:41" ht="11.25">
      <c r="L1202" s="5"/>
      <c r="M1202" s="9"/>
      <c r="O1202" s="18"/>
      <c r="P1202" s="9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17"/>
      <c r="AM1202" s="7"/>
      <c r="AN1202" s="9"/>
      <c r="AO1202" s="9"/>
    </row>
    <row r="1203" spans="12:41" ht="11.25">
      <c r="L1203" s="5"/>
      <c r="M1203" s="9"/>
      <c r="O1203" s="18"/>
      <c r="P1203" s="9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17"/>
      <c r="AM1203" s="7"/>
      <c r="AN1203" s="9"/>
      <c r="AO1203" s="9"/>
    </row>
    <row r="1204" spans="12:41" ht="11.25">
      <c r="L1204" s="5"/>
      <c r="M1204" s="9"/>
      <c r="O1204" s="18"/>
      <c r="P1204" s="9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17"/>
      <c r="AM1204" s="7"/>
      <c r="AN1204" s="9"/>
      <c r="AO1204" s="9"/>
    </row>
    <row r="1205" spans="12:41" ht="11.25">
      <c r="L1205" s="5"/>
      <c r="M1205" s="9"/>
      <c r="O1205" s="18"/>
      <c r="P1205" s="9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17"/>
      <c r="AM1205" s="7"/>
      <c r="AN1205" s="9"/>
      <c r="AO1205" s="9"/>
    </row>
    <row r="1206" spans="12:41" ht="11.25">
      <c r="L1206" s="5"/>
      <c r="M1206" s="9"/>
      <c r="O1206" s="18"/>
      <c r="P1206" s="9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17"/>
      <c r="AM1206" s="7"/>
      <c r="AN1206" s="9"/>
      <c r="AO1206" s="9"/>
    </row>
    <row r="1207" spans="12:41" ht="11.25">
      <c r="L1207" s="5"/>
      <c r="M1207" s="9"/>
      <c r="O1207" s="18"/>
      <c r="P1207" s="9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17"/>
      <c r="AM1207" s="7"/>
      <c r="AN1207" s="9"/>
      <c r="AO1207" s="9"/>
    </row>
    <row r="1208" spans="12:41" ht="11.25">
      <c r="L1208" s="5"/>
      <c r="M1208" s="9"/>
      <c r="O1208" s="18"/>
      <c r="P1208" s="9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17"/>
      <c r="AM1208" s="7"/>
      <c r="AN1208" s="9"/>
      <c r="AO1208" s="9"/>
    </row>
    <row r="1209" spans="12:41" ht="11.25">
      <c r="L1209" s="5"/>
      <c r="M1209" s="9"/>
      <c r="O1209" s="18"/>
      <c r="P1209" s="9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17"/>
      <c r="AM1209" s="7"/>
      <c r="AN1209" s="9"/>
      <c r="AO1209" s="9"/>
    </row>
    <row r="1210" spans="12:41" ht="11.25">
      <c r="L1210" s="5"/>
      <c r="M1210" s="9"/>
      <c r="O1210" s="18"/>
      <c r="P1210" s="9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17"/>
      <c r="AM1210" s="7"/>
      <c r="AN1210" s="9"/>
      <c r="AO1210" s="9"/>
    </row>
    <row r="1211" spans="12:41" ht="11.25">
      <c r="L1211" s="5"/>
      <c r="M1211" s="9"/>
      <c r="O1211" s="18"/>
      <c r="P1211" s="9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17"/>
      <c r="AM1211" s="7"/>
      <c r="AN1211" s="9"/>
      <c r="AO1211" s="9"/>
    </row>
    <row r="1212" spans="12:41" ht="11.25">
      <c r="L1212" s="5"/>
      <c r="M1212" s="9"/>
      <c r="O1212" s="18"/>
      <c r="P1212" s="9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17"/>
      <c r="AM1212" s="7"/>
      <c r="AN1212" s="9"/>
      <c r="AO1212" s="9"/>
    </row>
    <row r="1213" spans="12:41" ht="11.25">
      <c r="L1213" s="5"/>
      <c r="M1213" s="9"/>
      <c r="O1213" s="18"/>
      <c r="P1213" s="9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17"/>
      <c r="AM1213" s="7"/>
      <c r="AN1213" s="9"/>
      <c r="AO1213" s="9"/>
    </row>
    <row r="1214" spans="12:41" ht="11.25">
      <c r="L1214" s="5"/>
      <c r="M1214" s="9"/>
      <c r="O1214" s="18"/>
      <c r="P1214" s="9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17"/>
      <c r="AM1214" s="7"/>
      <c r="AN1214" s="9"/>
      <c r="AO1214" s="9"/>
    </row>
    <row r="1215" spans="12:41" ht="11.25">
      <c r="L1215" s="5"/>
      <c r="M1215" s="9"/>
      <c r="O1215" s="18"/>
      <c r="P1215" s="9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17"/>
      <c r="AM1215" s="7"/>
      <c r="AN1215" s="9"/>
      <c r="AO1215" s="9"/>
    </row>
    <row r="1216" spans="12:41" ht="11.25">
      <c r="L1216" s="5"/>
      <c r="M1216" s="9"/>
      <c r="O1216" s="18"/>
      <c r="P1216" s="9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17"/>
      <c r="AM1216" s="7"/>
      <c r="AN1216" s="9"/>
      <c r="AO1216" s="9"/>
    </row>
    <row r="1217" spans="12:41" ht="11.25">
      <c r="L1217" s="5"/>
      <c r="M1217" s="9"/>
      <c r="O1217" s="18"/>
      <c r="P1217" s="9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17"/>
      <c r="AM1217" s="7"/>
      <c r="AN1217" s="9"/>
      <c r="AO1217" s="9"/>
    </row>
    <row r="1218" spans="12:41" ht="11.25">
      <c r="L1218" s="5"/>
      <c r="M1218" s="9"/>
      <c r="O1218" s="18"/>
      <c r="P1218" s="9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17"/>
      <c r="AM1218" s="7"/>
      <c r="AN1218" s="9"/>
      <c r="AO1218" s="9"/>
    </row>
    <row r="1219" spans="12:41" ht="11.25">
      <c r="L1219" s="5"/>
      <c r="M1219" s="9"/>
      <c r="O1219" s="18"/>
      <c r="P1219" s="9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17"/>
      <c r="AM1219" s="7"/>
      <c r="AN1219" s="9"/>
      <c r="AO1219" s="9"/>
    </row>
    <row r="1220" spans="12:41" ht="11.25">
      <c r="L1220" s="5"/>
      <c r="M1220" s="9"/>
      <c r="O1220" s="18"/>
      <c r="P1220" s="9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17"/>
      <c r="AM1220" s="7"/>
      <c r="AN1220" s="9"/>
      <c r="AO1220" s="9"/>
    </row>
    <row r="1221" spans="12:41" ht="11.25">
      <c r="L1221" s="5"/>
      <c r="M1221" s="9"/>
      <c r="O1221" s="18"/>
      <c r="P1221" s="9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17"/>
      <c r="AM1221" s="7"/>
      <c r="AN1221" s="9"/>
      <c r="AO1221" s="9"/>
    </row>
    <row r="1222" spans="12:41" ht="11.25">
      <c r="L1222" s="5"/>
      <c r="M1222" s="9"/>
      <c r="O1222" s="18"/>
      <c r="P1222" s="9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17"/>
      <c r="AM1222" s="7"/>
      <c r="AN1222" s="9"/>
      <c r="AO1222" s="9"/>
    </row>
    <row r="1223" spans="12:41" ht="11.25">
      <c r="L1223" s="5"/>
      <c r="M1223" s="9"/>
      <c r="O1223" s="18"/>
      <c r="P1223" s="9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17"/>
      <c r="AM1223" s="7"/>
      <c r="AN1223" s="9"/>
      <c r="AO1223" s="9"/>
    </row>
    <row r="1224" spans="12:41" ht="11.25">
      <c r="L1224" s="5"/>
      <c r="M1224" s="9"/>
      <c r="O1224" s="18"/>
      <c r="P1224" s="9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17"/>
      <c r="AM1224" s="7"/>
      <c r="AN1224" s="9"/>
      <c r="AO1224" s="9"/>
    </row>
    <row r="1225" spans="12:41" ht="11.25">
      <c r="L1225" s="5"/>
      <c r="M1225" s="9"/>
      <c r="O1225" s="18"/>
      <c r="P1225" s="9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17"/>
      <c r="AM1225" s="7"/>
      <c r="AN1225" s="9"/>
      <c r="AO1225" s="9"/>
    </row>
    <row r="1226" spans="12:41" ht="11.25">
      <c r="L1226" s="5"/>
      <c r="M1226" s="9"/>
      <c r="O1226" s="18"/>
      <c r="P1226" s="9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17"/>
      <c r="AM1226" s="7"/>
      <c r="AN1226" s="9"/>
      <c r="AO1226" s="9"/>
    </row>
    <row r="1227" spans="12:41" ht="11.25">
      <c r="L1227" s="5"/>
      <c r="M1227" s="9"/>
      <c r="O1227" s="18"/>
      <c r="P1227" s="9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17"/>
      <c r="AM1227" s="7"/>
      <c r="AN1227" s="9"/>
      <c r="AO1227" s="9"/>
    </row>
    <row r="1228" spans="12:41" ht="11.25">
      <c r="L1228" s="5"/>
      <c r="M1228" s="9"/>
      <c r="O1228" s="18"/>
      <c r="P1228" s="9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17"/>
      <c r="AM1228" s="7"/>
      <c r="AN1228" s="9"/>
      <c r="AO1228" s="9"/>
    </row>
    <row r="1229" spans="12:41" ht="11.25">
      <c r="L1229" s="5"/>
      <c r="M1229" s="9"/>
      <c r="O1229" s="18"/>
      <c r="P1229" s="9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17"/>
      <c r="AM1229" s="7"/>
      <c r="AN1229" s="9"/>
      <c r="AO1229" s="9"/>
    </row>
    <row r="1230" spans="12:41" ht="11.25">
      <c r="L1230" s="5"/>
      <c r="M1230" s="9"/>
      <c r="O1230" s="18"/>
      <c r="P1230" s="9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17"/>
      <c r="AM1230" s="7"/>
      <c r="AN1230" s="9"/>
      <c r="AO1230" s="9"/>
    </row>
    <row r="1231" spans="12:41" ht="11.25">
      <c r="L1231" s="5"/>
      <c r="M1231" s="9"/>
      <c r="O1231" s="18"/>
      <c r="P1231" s="9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17"/>
      <c r="AM1231" s="7"/>
      <c r="AN1231" s="9"/>
      <c r="AO1231" s="9"/>
    </row>
    <row r="1232" spans="12:41" ht="11.25">
      <c r="L1232" s="5"/>
      <c r="M1232" s="9"/>
      <c r="O1232" s="18"/>
      <c r="P1232" s="9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17"/>
      <c r="AM1232" s="7"/>
      <c r="AN1232" s="9"/>
      <c r="AO1232" s="9"/>
    </row>
    <row r="1233" spans="12:41" ht="11.25">
      <c r="L1233" s="5"/>
      <c r="M1233" s="9"/>
      <c r="O1233" s="18"/>
      <c r="P1233" s="9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17"/>
      <c r="AM1233" s="7"/>
      <c r="AN1233" s="9"/>
      <c r="AO1233" s="9"/>
    </row>
    <row r="1234" spans="12:41" ht="11.25">
      <c r="L1234" s="5"/>
      <c r="M1234" s="9"/>
      <c r="O1234" s="18"/>
      <c r="P1234" s="9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17"/>
      <c r="AM1234" s="7"/>
      <c r="AN1234" s="9"/>
      <c r="AO1234" s="9"/>
    </row>
    <row r="1235" spans="12:41" ht="11.25">
      <c r="L1235" s="5"/>
      <c r="M1235" s="9"/>
      <c r="O1235" s="18"/>
      <c r="P1235" s="9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17"/>
      <c r="AM1235" s="7"/>
      <c r="AN1235" s="9"/>
      <c r="AO1235" s="9"/>
    </row>
    <row r="1236" spans="12:41" ht="11.25">
      <c r="L1236" s="5"/>
      <c r="M1236" s="9"/>
      <c r="O1236" s="18"/>
      <c r="P1236" s="9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17"/>
      <c r="AM1236" s="7"/>
      <c r="AN1236" s="9"/>
      <c r="AO1236" s="9"/>
    </row>
    <row r="1237" spans="12:41" ht="11.25">
      <c r="L1237" s="5"/>
      <c r="M1237" s="9"/>
      <c r="O1237" s="18"/>
      <c r="P1237" s="9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17"/>
      <c r="AM1237" s="7"/>
      <c r="AN1237" s="9"/>
      <c r="AO1237" s="9"/>
    </row>
    <row r="1238" spans="12:41" ht="11.25">
      <c r="L1238" s="5"/>
      <c r="M1238" s="9"/>
      <c r="O1238" s="18"/>
      <c r="P1238" s="9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17"/>
      <c r="AM1238" s="7"/>
      <c r="AN1238" s="9"/>
      <c r="AO1238" s="9"/>
    </row>
    <row r="1239" spans="12:41" ht="11.25">
      <c r="L1239" s="5"/>
      <c r="M1239" s="9"/>
      <c r="O1239" s="18"/>
      <c r="P1239" s="9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17"/>
      <c r="AM1239" s="7"/>
      <c r="AN1239" s="9"/>
      <c r="AO1239" s="9"/>
    </row>
    <row r="1240" spans="12:41" ht="11.25">
      <c r="L1240" s="5"/>
      <c r="M1240" s="9"/>
      <c r="O1240" s="18"/>
      <c r="P1240" s="9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17"/>
      <c r="AM1240" s="7"/>
      <c r="AN1240" s="9"/>
      <c r="AO1240" s="9"/>
    </row>
    <row r="1241" spans="12:41" ht="11.25">
      <c r="L1241" s="5"/>
      <c r="M1241" s="9"/>
      <c r="O1241" s="18"/>
      <c r="P1241" s="9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17"/>
      <c r="AM1241" s="7"/>
      <c r="AN1241" s="9"/>
      <c r="AO1241" s="9"/>
    </row>
    <row r="1242" spans="12:41" ht="11.25">
      <c r="L1242" s="5"/>
      <c r="M1242" s="9"/>
      <c r="O1242" s="18"/>
      <c r="P1242" s="9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17"/>
      <c r="AM1242" s="7"/>
      <c r="AN1242" s="9"/>
      <c r="AO1242" s="9"/>
    </row>
    <row r="1243" spans="12:41" ht="11.25">
      <c r="L1243" s="5"/>
      <c r="M1243" s="9"/>
      <c r="O1243" s="18"/>
      <c r="P1243" s="9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17"/>
      <c r="AM1243" s="7"/>
      <c r="AN1243" s="9"/>
      <c r="AO1243" s="9"/>
    </row>
    <row r="1244" spans="12:41" ht="11.25">
      <c r="L1244" s="5"/>
      <c r="M1244" s="9"/>
      <c r="O1244" s="18"/>
      <c r="P1244" s="9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17"/>
      <c r="AM1244" s="7"/>
      <c r="AN1244" s="9"/>
      <c r="AO1244" s="9"/>
    </row>
    <row r="1245" spans="12:41" ht="11.25">
      <c r="L1245" s="5"/>
      <c r="M1245" s="9"/>
      <c r="O1245" s="18"/>
      <c r="P1245" s="9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17"/>
      <c r="AM1245" s="7"/>
      <c r="AN1245" s="9"/>
      <c r="AO1245" s="9"/>
    </row>
    <row r="1246" spans="12:41" ht="11.25">
      <c r="L1246" s="5"/>
      <c r="M1246" s="9"/>
      <c r="O1246" s="18"/>
      <c r="P1246" s="9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17"/>
      <c r="AM1246" s="7"/>
      <c r="AN1246" s="9"/>
      <c r="AO1246" s="9"/>
    </row>
    <row r="1247" spans="12:41" ht="11.25">
      <c r="L1247" s="5"/>
      <c r="M1247" s="9"/>
      <c r="O1247" s="18"/>
      <c r="P1247" s="9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17"/>
      <c r="AM1247" s="7"/>
      <c r="AN1247" s="9"/>
      <c r="AO1247" s="9"/>
    </row>
    <row r="1248" spans="12:41" ht="11.25">
      <c r="L1248" s="5"/>
      <c r="M1248" s="9"/>
      <c r="O1248" s="18"/>
      <c r="P1248" s="9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17"/>
      <c r="AM1248" s="7"/>
      <c r="AN1248" s="9"/>
      <c r="AO1248" s="9"/>
    </row>
    <row r="1249" spans="12:41" ht="11.25">
      <c r="L1249" s="5"/>
      <c r="M1249" s="9"/>
      <c r="O1249" s="18"/>
      <c r="P1249" s="9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17"/>
      <c r="AM1249" s="7"/>
      <c r="AN1249" s="9"/>
      <c r="AO1249" s="9"/>
    </row>
    <row r="1250" spans="12:41" ht="11.25">
      <c r="L1250" s="5"/>
      <c r="M1250" s="9"/>
      <c r="O1250" s="18"/>
      <c r="P1250" s="9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17"/>
      <c r="AM1250" s="7"/>
      <c r="AN1250" s="9"/>
      <c r="AO1250" s="9"/>
    </row>
    <row r="1251" spans="12:41" ht="11.25">
      <c r="L1251" s="5"/>
      <c r="M1251" s="9"/>
      <c r="O1251" s="18"/>
      <c r="P1251" s="9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17"/>
      <c r="AM1251" s="7"/>
      <c r="AN1251" s="9"/>
      <c r="AO1251" s="9"/>
    </row>
    <row r="1252" spans="12:41" ht="11.25">
      <c r="L1252" s="5"/>
      <c r="M1252" s="9"/>
      <c r="O1252" s="18"/>
      <c r="P1252" s="9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17"/>
      <c r="AM1252" s="7"/>
      <c r="AN1252" s="9"/>
      <c r="AO1252" s="9"/>
    </row>
    <row r="1253" spans="12:41" ht="11.25">
      <c r="L1253" s="5"/>
      <c r="M1253" s="9"/>
      <c r="O1253" s="18"/>
      <c r="P1253" s="9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17"/>
      <c r="AM1253" s="7"/>
      <c r="AN1253" s="9"/>
      <c r="AO1253" s="9"/>
    </row>
    <row r="1254" spans="12:41" ht="11.25">
      <c r="L1254" s="5"/>
      <c r="M1254" s="9"/>
      <c r="O1254" s="18"/>
      <c r="P1254" s="9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17"/>
      <c r="AM1254" s="7"/>
      <c r="AN1254" s="9"/>
      <c r="AO1254" s="9"/>
    </row>
    <row r="1255" spans="12:41" ht="11.25">
      <c r="L1255" s="5"/>
      <c r="M1255" s="9"/>
      <c r="O1255" s="18"/>
      <c r="P1255" s="9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17"/>
      <c r="AM1255" s="7"/>
      <c r="AN1255" s="9"/>
      <c r="AO1255" s="9"/>
    </row>
    <row r="1256" spans="12:41" ht="11.25">
      <c r="L1256" s="5"/>
      <c r="M1256" s="9"/>
      <c r="O1256" s="18"/>
      <c r="P1256" s="9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17"/>
      <c r="AM1256" s="7"/>
      <c r="AN1256" s="9"/>
      <c r="AO1256" s="9"/>
    </row>
    <row r="1257" spans="12:41" ht="11.25">
      <c r="L1257" s="5"/>
      <c r="M1257" s="9"/>
      <c r="O1257" s="18"/>
      <c r="P1257" s="9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17"/>
      <c r="AM1257" s="7"/>
      <c r="AN1257" s="9"/>
      <c r="AO1257" s="9"/>
    </row>
    <row r="1258" spans="12:41" ht="11.25">
      <c r="L1258" s="5"/>
      <c r="M1258" s="9"/>
      <c r="O1258" s="18"/>
      <c r="P1258" s="9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17"/>
      <c r="AM1258" s="7"/>
      <c r="AN1258" s="9"/>
      <c r="AO1258" s="9"/>
    </row>
    <row r="1259" spans="12:41" ht="11.25">
      <c r="L1259" s="5"/>
      <c r="M1259" s="9"/>
      <c r="O1259" s="18"/>
      <c r="P1259" s="9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17"/>
      <c r="AM1259" s="7"/>
      <c r="AN1259" s="9"/>
      <c r="AO1259" s="9"/>
    </row>
    <row r="1260" spans="12:41" ht="11.25">
      <c r="L1260" s="5"/>
      <c r="M1260" s="9"/>
      <c r="O1260" s="18"/>
      <c r="P1260" s="9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17"/>
      <c r="AM1260" s="7"/>
      <c r="AN1260" s="9"/>
      <c r="AO1260" s="9"/>
    </row>
    <row r="1261" spans="12:41" ht="11.25">
      <c r="L1261" s="5"/>
      <c r="M1261" s="9"/>
      <c r="O1261" s="18"/>
      <c r="P1261" s="9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17"/>
      <c r="AM1261" s="7"/>
      <c r="AN1261" s="9"/>
      <c r="AO1261" s="9"/>
    </row>
    <row r="1262" spans="12:41" ht="11.25">
      <c r="L1262" s="5"/>
      <c r="M1262" s="9"/>
      <c r="O1262" s="18"/>
      <c r="P1262" s="9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17"/>
      <c r="AM1262" s="7"/>
      <c r="AN1262" s="9"/>
      <c r="AO1262" s="9"/>
    </row>
    <row r="1263" spans="12:41" ht="11.25">
      <c r="L1263" s="5"/>
      <c r="M1263" s="9"/>
      <c r="O1263" s="18"/>
      <c r="P1263" s="9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17"/>
      <c r="AM1263" s="7"/>
      <c r="AN1263" s="9"/>
      <c r="AO1263" s="9"/>
    </row>
    <row r="1264" spans="12:41" ht="11.25">
      <c r="L1264" s="5"/>
      <c r="M1264" s="9"/>
      <c r="O1264" s="18"/>
      <c r="P1264" s="9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17"/>
      <c r="AM1264" s="7"/>
      <c r="AN1264" s="9"/>
      <c r="AO1264" s="9"/>
    </row>
    <row r="1265" spans="12:41" ht="11.25">
      <c r="L1265" s="5"/>
      <c r="M1265" s="9"/>
      <c r="O1265" s="18"/>
      <c r="P1265" s="9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17"/>
      <c r="AM1265" s="7"/>
      <c r="AN1265" s="9"/>
      <c r="AO1265" s="9"/>
    </row>
    <row r="1266" spans="12:41" ht="11.25">
      <c r="L1266" s="5"/>
      <c r="M1266" s="9"/>
      <c r="O1266" s="18"/>
      <c r="P1266" s="9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17"/>
      <c r="AM1266" s="7"/>
      <c r="AN1266" s="9"/>
      <c r="AO1266" s="9"/>
    </row>
    <row r="1267" spans="12:41" ht="11.25">
      <c r="L1267" s="5"/>
      <c r="M1267" s="9"/>
      <c r="O1267" s="18"/>
      <c r="P1267" s="9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17"/>
      <c r="AM1267" s="7"/>
      <c r="AN1267" s="9"/>
      <c r="AO1267" s="9"/>
    </row>
    <row r="1268" spans="12:41" ht="11.25">
      <c r="L1268" s="5"/>
      <c r="M1268" s="9"/>
      <c r="O1268" s="18"/>
      <c r="P1268" s="9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17"/>
      <c r="AM1268" s="7"/>
      <c r="AN1268" s="9"/>
      <c r="AO1268" s="9"/>
    </row>
    <row r="1269" spans="12:41" ht="11.25">
      <c r="L1269" s="5"/>
      <c r="M1269" s="9"/>
      <c r="O1269" s="18"/>
      <c r="P1269" s="9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17"/>
      <c r="AM1269" s="7"/>
      <c r="AN1269" s="9"/>
      <c r="AO1269" s="9"/>
    </row>
    <row r="1270" spans="12:41" ht="11.25">
      <c r="L1270" s="5"/>
      <c r="M1270" s="9"/>
      <c r="O1270" s="18"/>
      <c r="P1270" s="9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17"/>
      <c r="AM1270" s="7"/>
      <c r="AN1270" s="9"/>
      <c r="AO1270" s="9"/>
    </row>
    <row r="1271" spans="12:41" ht="11.25">
      <c r="L1271" s="5"/>
      <c r="M1271" s="9"/>
      <c r="O1271" s="18"/>
      <c r="P1271" s="9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17"/>
      <c r="AM1271" s="7"/>
      <c r="AN1271" s="9"/>
      <c r="AO1271" s="9"/>
    </row>
    <row r="1272" spans="12:41" ht="11.25">
      <c r="L1272" s="5"/>
      <c r="M1272" s="9"/>
      <c r="O1272" s="18"/>
      <c r="P1272" s="9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17"/>
      <c r="AM1272" s="7"/>
      <c r="AN1272" s="9"/>
      <c r="AO1272" s="9"/>
    </row>
    <row r="1273" spans="12:41" ht="11.25">
      <c r="L1273" s="5"/>
      <c r="M1273" s="9"/>
      <c r="O1273" s="18"/>
      <c r="P1273" s="9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17"/>
      <c r="AM1273" s="7"/>
      <c r="AN1273" s="9"/>
      <c r="AO1273" s="9"/>
    </row>
    <row r="1274" spans="12:41" ht="11.25">
      <c r="L1274" s="5"/>
      <c r="M1274" s="9"/>
      <c r="O1274" s="18"/>
      <c r="P1274" s="9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17"/>
      <c r="AM1274" s="7"/>
      <c r="AN1274" s="9"/>
      <c r="AO1274" s="9"/>
    </row>
    <row r="1275" spans="12:41" ht="11.25">
      <c r="L1275" s="5"/>
      <c r="M1275" s="9"/>
      <c r="O1275" s="18"/>
      <c r="P1275" s="9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17"/>
      <c r="AM1275" s="7"/>
      <c r="AN1275" s="9"/>
      <c r="AO1275" s="9"/>
    </row>
    <row r="1276" spans="12:41" ht="11.25">
      <c r="L1276" s="5"/>
      <c r="M1276" s="9"/>
      <c r="O1276" s="18"/>
      <c r="P1276" s="9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17"/>
      <c r="AM1276" s="7"/>
      <c r="AN1276" s="9"/>
      <c r="AO1276" s="9"/>
    </row>
    <row r="1277" spans="12:41" ht="11.25">
      <c r="L1277" s="5"/>
      <c r="M1277" s="9"/>
      <c r="O1277" s="18"/>
      <c r="P1277" s="9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17"/>
      <c r="AM1277" s="7"/>
      <c r="AN1277" s="9"/>
      <c r="AO1277" s="9"/>
    </row>
    <row r="1278" spans="12:41" ht="11.25">
      <c r="L1278" s="5"/>
      <c r="M1278" s="9"/>
      <c r="O1278" s="18"/>
      <c r="P1278" s="9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17"/>
      <c r="AM1278" s="7"/>
      <c r="AN1278" s="9"/>
      <c r="AO1278" s="9"/>
    </row>
    <row r="1279" spans="12:41" ht="11.25">
      <c r="L1279" s="5"/>
      <c r="M1279" s="9"/>
      <c r="O1279" s="18"/>
      <c r="P1279" s="9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17"/>
      <c r="AM1279" s="7"/>
      <c r="AN1279" s="9"/>
      <c r="AO1279" s="9"/>
    </row>
    <row r="1280" spans="12:41" ht="11.25">
      <c r="L1280" s="5"/>
      <c r="M1280" s="9"/>
      <c r="O1280" s="18"/>
      <c r="P1280" s="9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17"/>
      <c r="AM1280" s="7"/>
      <c r="AN1280" s="9"/>
      <c r="AO1280" s="9"/>
    </row>
    <row r="1281" spans="12:41" ht="11.25">
      <c r="L1281" s="5"/>
      <c r="M1281" s="9"/>
      <c r="O1281" s="18"/>
      <c r="P1281" s="9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17"/>
      <c r="AM1281" s="7"/>
      <c r="AN1281" s="9"/>
      <c r="AO1281" s="9"/>
    </row>
    <row r="1282" spans="12:41" ht="11.25">
      <c r="L1282" s="5"/>
      <c r="M1282" s="9"/>
      <c r="O1282" s="18"/>
      <c r="P1282" s="9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17"/>
      <c r="AM1282" s="7"/>
      <c r="AN1282" s="9"/>
      <c r="AO1282" s="9"/>
    </row>
    <row r="1283" spans="12:41" ht="11.25">
      <c r="L1283" s="5"/>
      <c r="M1283" s="9"/>
      <c r="O1283" s="18"/>
      <c r="P1283" s="9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17"/>
      <c r="AM1283" s="7"/>
      <c r="AN1283" s="9"/>
      <c r="AO1283" s="9"/>
    </row>
    <row r="1284" spans="12:41" ht="11.25">
      <c r="L1284" s="5"/>
      <c r="M1284" s="9"/>
      <c r="O1284" s="18"/>
      <c r="P1284" s="9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17"/>
      <c r="AM1284" s="7"/>
      <c r="AN1284" s="9"/>
      <c r="AO1284" s="9"/>
    </row>
    <row r="1285" spans="12:41" ht="11.25">
      <c r="L1285" s="5"/>
      <c r="M1285" s="9"/>
      <c r="O1285" s="18"/>
      <c r="P1285" s="9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17"/>
      <c r="AM1285" s="7"/>
      <c r="AN1285" s="9"/>
      <c r="AO1285" s="9"/>
    </row>
    <row r="1286" spans="12:41" ht="11.25">
      <c r="L1286" s="5"/>
      <c r="M1286" s="9"/>
      <c r="O1286" s="18"/>
      <c r="P1286" s="9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17"/>
      <c r="AM1286" s="7"/>
      <c r="AN1286" s="9"/>
      <c r="AO1286" s="9"/>
    </row>
    <row r="1287" spans="12:41" ht="11.25">
      <c r="L1287" s="5"/>
      <c r="M1287" s="9"/>
      <c r="O1287" s="18"/>
      <c r="P1287" s="9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17"/>
      <c r="AM1287" s="7"/>
      <c r="AN1287" s="9"/>
      <c r="AO1287" s="9"/>
    </row>
    <row r="1288" spans="12:41" ht="11.25">
      <c r="L1288" s="5"/>
      <c r="M1288" s="9"/>
      <c r="O1288" s="18"/>
      <c r="P1288" s="9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17"/>
      <c r="AM1288" s="7"/>
      <c r="AN1288" s="9"/>
      <c r="AO1288" s="9"/>
    </row>
    <row r="1289" spans="12:41" ht="11.25">
      <c r="L1289" s="5"/>
      <c r="M1289" s="9"/>
      <c r="O1289" s="18"/>
      <c r="P1289" s="9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17"/>
      <c r="AM1289" s="7"/>
      <c r="AN1289" s="9"/>
      <c r="AO1289" s="9"/>
    </row>
    <row r="1290" spans="12:41" ht="11.25">
      <c r="L1290" s="5"/>
      <c r="M1290" s="9"/>
      <c r="O1290" s="18"/>
      <c r="P1290" s="9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17"/>
      <c r="AM1290" s="7"/>
      <c r="AN1290" s="9"/>
      <c r="AO1290" s="9"/>
    </row>
    <row r="1291" spans="12:41" ht="11.25">
      <c r="L1291" s="5"/>
      <c r="M1291" s="9"/>
      <c r="O1291" s="18"/>
      <c r="P1291" s="9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17"/>
      <c r="AM1291" s="7"/>
      <c r="AN1291" s="9"/>
      <c r="AO1291" s="9"/>
    </row>
    <row r="1292" spans="12:41" ht="11.25">
      <c r="L1292" s="5"/>
      <c r="M1292" s="9"/>
      <c r="O1292" s="18"/>
      <c r="P1292" s="9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17"/>
      <c r="AM1292" s="7"/>
      <c r="AN1292" s="9"/>
      <c r="AO1292" s="9"/>
    </row>
    <row r="1293" spans="12:41" ht="11.25">
      <c r="L1293" s="5"/>
      <c r="M1293" s="9"/>
      <c r="O1293" s="18"/>
      <c r="P1293" s="9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17"/>
      <c r="AM1293" s="7"/>
      <c r="AN1293" s="9"/>
      <c r="AO1293" s="9"/>
    </row>
    <row r="1294" spans="12:41" ht="11.25">
      <c r="L1294" s="5"/>
      <c r="M1294" s="9"/>
      <c r="O1294" s="18"/>
      <c r="P1294" s="9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17"/>
      <c r="AM1294" s="7"/>
      <c r="AN1294" s="9"/>
      <c r="AO1294" s="9"/>
    </row>
    <row r="1295" spans="12:41" ht="11.25">
      <c r="L1295" s="5"/>
      <c r="M1295" s="9"/>
      <c r="O1295" s="18"/>
      <c r="P1295" s="9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17"/>
      <c r="AM1295" s="7"/>
      <c r="AN1295" s="9"/>
      <c r="AO1295" s="9"/>
    </row>
    <row r="1296" spans="12:41" ht="11.25">
      <c r="L1296" s="5"/>
      <c r="M1296" s="9"/>
      <c r="O1296" s="18"/>
      <c r="P1296" s="9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17"/>
      <c r="AM1296" s="7"/>
      <c r="AN1296" s="9"/>
      <c r="AO1296" s="9"/>
    </row>
    <row r="1297" spans="12:41" ht="11.25">
      <c r="L1297" s="5"/>
      <c r="M1297" s="9"/>
      <c r="O1297" s="18"/>
      <c r="P1297" s="9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17"/>
      <c r="AM1297" s="7"/>
      <c r="AN1297" s="9"/>
      <c r="AO1297" s="9"/>
    </row>
    <row r="1298" spans="12:41" ht="11.25">
      <c r="L1298" s="5"/>
      <c r="M1298" s="9"/>
      <c r="O1298" s="18"/>
      <c r="P1298" s="9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17"/>
      <c r="AM1298" s="7"/>
      <c r="AN1298" s="9"/>
      <c r="AO1298" s="9"/>
    </row>
    <row r="1299" spans="12:41" ht="11.25">
      <c r="L1299" s="5"/>
      <c r="M1299" s="9"/>
      <c r="O1299" s="18"/>
      <c r="P1299" s="9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17"/>
      <c r="AM1299" s="7"/>
      <c r="AN1299" s="9"/>
      <c r="AO1299" s="9"/>
    </row>
    <row r="1300" spans="12:41" ht="11.25">
      <c r="L1300" s="5"/>
      <c r="M1300" s="9"/>
      <c r="O1300" s="18"/>
      <c r="P1300" s="9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17"/>
      <c r="AM1300" s="7"/>
      <c r="AN1300" s="9"/>
      <c r="AO1300" s="9"/>
    </row>
    <row r="1301" spans="12:41" ht="11.25">
      <c r="L1301" s="5"/>
      <c r="M1301" s="9"/>
      <c r="O1301" s="18"/>
      <c r="P1301" s="9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17"/>
      <c r="AM1301" s="7"/>
      <c r="AN1301" s="9"/>
      <c r="AO1301" s="9"/>
    </row>
    <row r="1302" spans="12:41" ht="11.25">
      <c r="L1302" s="5"/>
      <c r="M1302" s="9"/>
      <c r="O1302" s="18"/>
      <c r="P1302" s="9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17"/>
      <c r="AM1302" s="7"/>
      <c r="AN1302" s="9"/>
      <c r="AO1302" s="9"/>
    </row>
    <row r="1303" spans="12:41" ht="11.25">
      <c r="L1303" s="5"/>
      <c r="M1303" s="9"/>
      <c r="O1303" s="18"/>
      <c r="P1303" s="9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17"/>
      <c r="AM1303" s="7"/>
      <c r="AN1303" s="9"/>
      <c r="AO1303" s="9"/>
    </row>
    <row r="1304" spans="12:41" ht="11.25">
      <c r="L1304" s="5"/>
      <c r="M1304" s="9"/>
      <c r="O1304" s="18"/>
      <c r="P1304" s="9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17"/>
      <c r="AM1304" s="7"/>
      <c r="AN1304" s="9"/>
      <c r="AO1304" s="9"/>
    </row>
    <row r="1305" spans="12:41" ht="11.25">
      <c r="L1305" s="5"/>
      <c r="M1305" s="9"/>
      <c r="O1305" s="18"/>
      <c r="P1305" s="9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17"/>
      <c r="AM1305" s="7"/>
      <c r="AN1305" s="9"/>
      <c r="AO1305" s="9"/>
    </row>
    <row r="1306" spans="12:41" ht="11.25">
      <c r="L1306" s="5"/>
      <c r="M1306" s="9"/>
      <c r="O1306" s="18"/>
      <c r="P1306" s="9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17"/>
      <c r="AM1306" s="7"/>
      <c r="AN1306" s="9"/>
      <c r="AO1306" s="9"/>
    </row>
    <row r="1307" spans="12:41" ht="11.25">
      <c r="L1307" s="5"/>
      <c r="M1307" s="9"/>
      <c r="O1307" s="18"/>
      <c r="P1307" s="9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17"/>
      <c r="AM1307" s="7"/>
      <c r="AN1307" s="9"/>
      <c r="AO1307" s="9"/>
    </row>
    <row r="1308" spans="12:41" ht="11.25">
      <c r="L1308" s="5"/>
      <c r="M1308" s="9"/>
      <c r="O1308" s="18"/>
      <c r="P1308" s="9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17"/>
      <c r="AM1308" s="7"/>
      <c r="AN1308" s="9"/>
      <c r="AO1308" s="9"/>
    </row>
    <row r="1309" spans="12:41" ht="11.25">
      <c r="L1309" s="5"/>
      <c r="M1309" s="9"/>
      <c r="O1309" s="18"/>
      <c r="P1309" s="9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17"/>
      <c r="AM1309" s="7"/>
      <c r="AN1309" s="9"/>
      <c r="AO1309" s="9"/>
    </row>
    <row r="1310" spans="12:41" ht="11.25">
      <c r="L1310" s="5"/>
      <c r="M1310" s="9"/>
      <c r="O1310" s="18"/>
      <c r="P1310" s="9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17"/>
      <c r="AM1310" s="7"/>
      <c r="AN1310" s="9"/>
      <c r="AO1310" s="9"/>
    </row>
    <row r="1311" spans="12:41" ht="11.25">
      <c r="L1311" s="5"/>
      <c r="M1311" s="9"/>
      <c r="O1311" s="18"/>
      <c r="P1311" s="9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17"/>
      <c r="AM1311" s="7"/>
      <c r="AN1311" s="9"/>
      <c r="AO1311" s="9"/>
    </row>
    <row r="1312" spans="12:41" ht="11.25">
      <c r="L1312" s="5"/>
      <c r="M1312" s="9"/>
      <c r="O1312" s="18"/>
      <c r="P1312" s="9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17"/>
      <c r="AM1312" s="7"/>
      <c r="AN1312" s="9"/>
      <c r="AO1312" s="9"/>
    </row>
    <row r="1313" spans="12:41" ht="11.25">
      <c r="L1313" s="5"/>
      <c r="M1313" s="9"/>
      <c r="O1313" s="18"/>
      <c r="P1313" s="9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17"/>
      <c r="AM1313" s="7"/>
      <c r="AN1313" s="9"/>
      <c r="AO1313" s="9"/>
    </row>
    <row r="1314" spans="12:41" ht="11.25">
      <c r="L1314" s="5"/>
      <c r="M1314" s="9"/>
      <c r="O1314" s="18"/>
      <c r="P1314" s="9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17"/>
      <c r="AM1314" s="7"/>
      <c r="AN1314" s="9"/>
      <c r="AO1314" s="9"/>
    </row>
    <row r="1315" spans="12:41" ht="11.25">
      <c r="L1315" s="5"/>
      <c r="M1315" s="9"/>
      <c r="O1315" s="18"/>
      <c r="P1315" s="9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17"/>
      <c r="AM1315" s="7"/>
      <c r="AN1315" s="9"/>
      <c r="AO1315" s="9"/>
    </row>
    <row r="1316" spans="12:41" ht="11.25">
      <c r="L1316" s="5"/>
      <c r="M1316" s="9"/>
      <c r="O1316" s="18"/>
      <c r="P1316" s="9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17"/>
      <c r="AM1316" s="7"/>
      <c r="AN1316" s="9"/>
      <c r="AO1316" s="9"/>
    </row>
    <row r="1317" spans="12:41" ht="11.25">
      <c r="L1317" s="5"/>
      <c r="M1317" s="9"/>
      <c r="O1317" s="18"/>
      <c r="P1317" s="9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17"/>
      <c r="AM1317" s="7"/>
      <c r="AN1317" s="9"/>
      <c r="AO1317" s="9"/>
    </row>
    <row r="1318" spans="12:41" ht="11.25">
      <c r="L1318" s="5"/>
      <c r="M1318" s="9"/>
      <c r="O1318" s="18"/>
      <c r="P1318" s="9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17"/>
      <c r="AM1318" s="7"/>
      <c r="AN1318" s="9"/>
      <c r="AO1318" s="9"/>
    </row>
    <row r="1319" spans="12:41" ht="11.25">
      <c r="L1319" s="5"/>
      <c r="M1319" s="9"/>
      <c r="O1319" s="18"/>
      <c r="P1319" s="9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17"/>
      <c r="AM1319" s="7"/>
      <c r="AN1319" s="9"/>
      <c r="AO1319" s="9"/>
    </row>
    <row r="1320" spans="12:41" ht="11.25">
      <c r="L1320" s="5"/>
      <c r="M1320" s="9"/>
      <c r="O1320" s="18"/>
      <c r="P1320" s="9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17"/>
      <c r="AM1320" s="7"/>
      <c r="AN1320" s="9"/>
      <c r="AO1320" s="9"/>
    </row>
    <row r="1321" spans="12:41" ht="11.25">
      <c r="L1321" s="5"/>
      <c r="M1321" s="9"/>
      <c r="O1321" s="18"/>
      <c r="P1321" s="9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17"/>
      <c r="AM1321" s="7"/>
      <c r="AN1321" s="9"/>
      <c r="AO1321" s="9"/>
    </row>
    <row r="1322" spans="12:41" ht="11.25">
      <c r="L1322" s="5"/>
      <c r="M1322" s="9"/>
      <c r="O1322" s="18"/>
      <c r="P1322" s="9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17"/>
      <c r="AM1322" s="7"/>
      <c r="AN1322" s="9"/>
      <c r="AO1322" s="9"/>
    </row>
    <row r="1323" spans="12:41" ht="11.25">
      <c r="L1323" s="5"/>
      <c r="M1323" s="9"/>
      <c r="O1323" s="18"/>
      <c r="P1323" s="9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17"/>
      <c r="AM1323" s="7"/>
      <c r="AN1323" s="9"/>
      <c r="AO1323" s="9"/>
    </row>
    <row r="1324" spans="12:41" ht="11.25">
      <c r="L1324" s="5"/>
      <c r="M1324" s="9"/>
      <c r="O1324" s="18"/>
      <c r="P1324" s="9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17"/>
      <c r="AM1324" s="7"/>
      <c r="AN1324" s="9"/>
      <c r="AO1324" s="9"/>
    </row>
    <row r="1325" spans="12:41" ht="11.25">
      <c r="L1325" s="5"/>
      <c r="M1325" s="9"/>
      <c r="O1325" s="18"/>
      <c r="P1325" s="9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17"/>
      <c r="AM1325" s="7"/>
      <c r="AN1325" s="9"/>
      <c r="AO1325" s="9"/>
    </row>
    <row r="1326" spans="12:41" ht="11.25">
      <c r="L1326" s="5"/>
      <c r="M1326" s="9"/>
      <c r="O1326" s="18"/>
      <c r="P1326" s="9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17"/>
      <c r="AM1326" s="7"/>
      <c r="AN1326" s="9"/>
      <c r="AO1326" s="9"/>
    </row>
    <row r="1327" spans="12:41" ht="11.25">
      <c r="L1327" s="5"/>
      <c r="M1327" s="9"/>
      <c r="O1327" s="18"/>
      <c r="P1327" s="9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17"/>
      <c r="AM1327" s="7"/>
      <c r="AN1327" s="9"/>
      <c r="AO1327" s="9"/>
    </row>
    <row r="1328" spans="12:41" ht="11.25">
      <c r="L1328" s="5"/>
      <c r="M1328" s="9"/>
      <c r="O1328" s="18"/>
      <c r="P1328" s="9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17"/>
      <c r="AM1328" s="7"/>
      <c r="AN1328" s="9"/>
      <c r="AO1328" s="9"/>
    </row>
    <row r="1329" spans="12:41" ht="11.25">
      <c r="L1329" s="5"/>
      <c r="M1329" s="9"/>
      <c r="O1329" s="18"/>
      <c r="P1329" s="9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17"/>
      <c r="AM1329" s="7"/>
      <c r="AN1329" s="9"/>
      <c r="AO1329" s="9"/>
    </row>
    <row r="1330" spans="12:41" ht="11.25">
      <c r="L1330" s="5"/>
      <c r="M1330" s="9"/>
      <c r="O1330" s="18"/>
      <c r="P1330" s="9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17"/>
      <c r="AM1330" s="7"/>
      <c r="AN1330" s="9"/>
      <c r="AO1330" s="9"/>
    </row>
    <row r="1331" spans="12:41" ht="11.25">
      <c r="L1331" s="5"/>
      <c r="M1331" s="9"/>
      <c r="O1331" s="18"/>
      <c r="P1331" s="9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17"/>
      <c r="AM1331" s="7"/>
      <c r="AN1331" s="9"/>
      <c r="AO1331" s="9"/>
    </row>
    <row r="1332" spans="12:41" ht="11.25">
      <c r="L1332" s="5"/>
      <c r="M1332" s="9"/>
      <c r="O1332" s="18"/>
      <c r="P1332" s="9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17"/>
      <c r="AM1332" s="7"/>
      <c r="AN1332" s="9"/>
      <c r="AO1332" s="9"/>
    </row>
    <row r="1333" spans="12:41" ht="11.25">
      <c r="L1333" s="5"/>
      <c r="M1333" s="9"/>
      <c r="O1333" s="18"/>
      <c r="P1333" s="9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17"/>
      <c r="AM1333" s="7"/>
      <c r="AN1333" s="9"/>
      <c r="AO1333" s="9"/>
    </row>
    <row r="1334" spans="12:41" ht="11.25">
      <c r="L1334" s="5"/>
      <c r="M1334" s="9"/>
      <c r="O1334" s="18"/>
      <c r="P1334" s="9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17"/>
      <c r="AM1334" s="7"/>
      <c r="AN1334" s="9"/>
      <c r="AO1334" s="9"/>
    </row>
    <row r="1335" spans="12:41" ht="11.25">
      <c r="L1335" s="5"/>
      <c r="M1335" s="9"/>
      <c r="O1335" s="18"/>
      <c r="P1335" s="9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17"/>
      <c r="AM1335" s="7"/>
      <c r="AN1335" s="9"/>
      <c r="AO1335" s="9"/>
    </row>
    <row r="1336" spans="12:41" ht="11.25">
      <c r="L1336" s="5"/>
      <c r="M1336" s="9"/>
      <c r="O1336" s="18"/>
      <c r="P1336" s="9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17"/>
      <c r="AM1336" s="7"/>
      <c r="AN1336" s="9"/>
      <c r="AO1336" s="9"/>
    </row>
    <row r="1337" spans="12:41" ht="11.25">
      <c r="L1337" s="5"/>
      <c r="M1337" s="9"/>
      <c r="O1337" s="18"/>
      <c r="P1337" s="9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17"/>
      <c r="AM1337" s="7"/>
      <c r="AN1337" s="9"/>
      <c r="AO1337" s="9"/>
    </row>
    <row r="1338" spans="12:41" ht="11.25">
      <c r="L1338" s="5"/>
      <c r="M1338" s="9"/>
      <c r="O1338" s="18"/>
      <c r="P1338" s="9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17"/>
      <c r="AM1338" s="7"/>
      <c r="AN1338" s="9"/>
      <c r="AO1338" s="9"/>
    </row>
    <row r="1339" spans="12:41" ht="11.25">
      <c r="L1339" s="5"/>
      <c r="M1339" s="9"/>
      <c r="O1339" s="18"/>
      <c r="P1339" s="9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17"/>
      <c r="AM1339" s="7"/>
      <c r="AN1339" s="9"/>
      <c r="AO1339" s="9"/>
    </row>
    <row r="1340" spans="12:41" ht="11.25">
      <c r="L1340" s="5"/>
      <c r="M1340" s="9"/>
      <c r="O1340" s="18"/>
      <c r="P1340" s="9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17"/>
      <c r="AM1340" s="7"/>
      <c r="AN1340" s="9"/>
      <c r="AO1340" s="9"/>
    </row>
    <row r="1341" spans="12:41" ht="11.25">
      <c r="L1341" s="5"/>
      <c r="M1341" s="9"/>
      <c r="O1341" s="18"/>
      <c r="P1341" s="9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17"/>
      <c r="AM1341" s="7"/>
      <c r="AN1341" s="9"/>
      <c r="AO1341" s="9"/>
    </row>
    <row r="1342" spans="12:41" ht="11.25">
      <c r="L1342" s="5"/>
      <c r="M1342" s="9"/>
      <c r="O1342" s="18"/>
      <c r="P1342" s="9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17"/>
      <c r="AM1342" s="7"/>
      <c r="AN1342" s="9"/>
      <c r="AO1342" s="9"/>
    </row>
    <row r="1343" spans="12:41" ht="11.25">
      <c r="L1343" s="5"/>
      <c r="M1343" s="9"/>
      <c r="O1343" s="18"/>
      <c r="P1343" s="9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17"/>
      <c r="AM1343" s="7"/>
      <c r="AN1343" s="9"/>
      <c r="AO1343" s="9"/>
    </row>
    <row r="1344" spans="12:41" ht="11.25">
      <c r="L1344" s="5"/>
      <c r="M1344" s="9"/>
      <c r="O1344" s="18"/>
      <c r="P1344" s="9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17"/>
      <c r="AM1344" s="7"/>
      <c r="AN1344" s="9"/>
      <c r="AO1344" s="9"/>
    </row>
    <row r="1345" spans="12:41" ht="11.25">
      <c r="L1345" s="5"/>
      <c r="M1345" s="9"/>
      <c r="O1345" s="18"/>
      <c r="P1345" s="9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17"/>
      <c r="AM1345" s="7"/>
      <c r="AN1345" s="9"/>
      <c r="AO1345" s="9"/>
    </row>
    <row r="1346" spans="12:41" ht="11.25">
      <c r="L1346" s="5"/>
      <c r="M1346" s="9"/>
      <c r="O1346" s="18"/>
      <c r="P1346" s="9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17"/>
      <c r="AM1346" s="7"/>
      <c r="AN1346" s="9"/>
      <c r="AO1346" s="9"/>
    </row>
    <row r="1347" spans="12:41" ht="11.25">
      <c r="L1347" s="5"/>
      <c r="M1347" s="9"/>
      <c r="O1347" s="18"/>
      <c r="P1347" s="9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17"/>
      <c r="AM1347" s="7"/>
      <c r="AN1347" s="9"/>
      <c r="AO1347" s="9"/>
    </row>
    <row r="1348" spans="12:41" ht="11.25">
      <c r="L1348" s="5"/>
      <c r="M1348" s="9"/>
      <c r="O1348" s="18"/>
      <c r="P1348" s="9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17"/>
      <c r="AM1348" s="7"/>
      <c r="AN1348" s="9"/>
      <c r="AO1348" s="9"/>
    </row>
    <row r="1349" spans="12:41" ht="11.25">
      <c r="L1349" s="5"/>
      <c r="M1349" s="9"/>
      <c r="O1349" s="18"/>
      <c r="P1349" s="9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17"/>
      <c r="AM1349" s="7"/>
      <c r="AN1349" s="9"/>
      <c r="AO1349" s="9"/>
    </row>
    <row r="1350" spans="12:41" ht="11.25">
      <c r="L1350" s="5"/>
      <c r="M1350" s="9"/>
      <c r="O1350" s="18"/>
      <c r="P1350" s="9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17"/>
      <c r="AM1350" s="7"/>
      <c r="AN1350" s="9"/>
      <c r="AO1350" s="9"/>
    </row>
    <row r="1351" spans="12:41" ht="11.25">
      <c r="L1351" s="5"/>
      <c r="M1351" s="9"/>
      <c r="O1351" s="18"/>
      <c r="P1351" s="9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17"/>
      <c r="AM1351" s="7"/>
      <c r="AN1351" s="9"/>
      <c r="AO1351" s="9"/>
    </row>
    <row r="1352" spans="12:41" ht="11.25">
      <c r="L1352" s="5"/>
      <c r="M1352" s="9"/>
      <c r="O1352" s="18"/>
      <c r="P1352" s="9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17"/>
      <c r="AM1352" s="7"/>
      <c r="AN1352" s="9"/>
      <c r="AO1352" s="9"/>
    </row>
    <row r="1353" spans="12:41" ht="11.25">
      <c r="L1353" s="5"/>
      <c r="M1353" s="9"/>
      <c r="O1353" s="18"/>
      <c r="P1353" s="9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17"/>
      <c r="AM1353" s="7"/>
      <c r="AN1353" s="9"/>
      <c r="AO1353" s="9"/>
    </row>
    <row r="1354" spans="12:41" ht="11.25">
      <c r="L1354" s="5"/>
      <c r="M1354" s="9"/>
      <c r="O1354" s="18"/>
      <c r="P1354" s="9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17"/>
      <c r="AM1354" s="7"/>
      <c r="AN1354" s="9"/>
      <c r="AO1354" s="9"/>
    </row>
    <row r="1355" spans="12:41" ht="11.25">
      <c r="L1355" s="5"/>
      <c r="M1355" s="9"/>
      <c r="O1355" s="18"/>
      <c r="P1355" s="9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17"/>
      <c r="AM1355" s="7"/>
      <c r="AN1355" s="9"/>
      <c r="AO1355" s="9"/>
    </row>
    <row r="1356" spans="12:41" ht="11.25">
      <c r="L1356" s="5"/>
      <c r="M1356" s="9"/>
      <c r="O1356" s="18"/>
      <c r="P1356" s="9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17"/>
      <c r="AM1356" s="7"/>
      <c r="AN1356" s="9"/>
      <c r="AO1356" s="9"/>
    </row>
    <row r="1357" spans="12:41" ht="11.25">
      <c r="L1357" s="5"/>
      <c r="M1357" s="9"/>
      <c r="O1357" s="18"/>
      <c r="P1357" s="9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17"/>
      <c r="AM1357" s="7"/>
      <c r="AN1357" s="9"/>
      <c r="AO1357" s="9"/>
    </row>
    <row r="1358" spans="12:41" ht="11.25">
      <c r="L1358" s="5"/>
      <c r="M1358" s="9"/>
      <c r="O1358" s="18"/>
      <c r="P1358" s="9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17"/>
      <c r="AM1358" s="7"/>
      <c r="AN1358" s="9"/>
      <c r="AO1358" s="9"/>
    </row>
    <row r="1359" spans="12:41" ht="11.25">
      <c r="L1359" s="5"/>
      <c r="M1359" s="9"/>
      <c r="O1359" s="18"/>
      <c r="P1359" s="9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17"/>
      <c r="AM1359" s="7"/>
      <c r="AN1359" s="9"/>
      <c r="AO1359" s="9"/>
    </row>
    <row r="1360" spans="12:41" ht="11.25">
      <c r="L1360" s="5"/>
      <c r="M1360" s="9"/>
      <c r="O1360" s="18"/>
      <c r="P1360" s="9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17"/>
      <c r="AM1360" s="7"/>
      <c r="AN1360" s="9"/>
      <c r="AO1360" s="9"/>
    </row>
    <row r="1361" spans="12:41" ht="11.25">
      <c r="L1361" s="5"/>
      <c r="M1361" s="9"/>
      <c r="O1361" s="18"/>
      <c r="P1361" s="9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17"/>
      <c r="AM1361" s="7"/>
      <c r="AN1361" s="9"/>
      <c r="AO1361" s="9"/>
    </row>
    <row r="1362" spans="12:41" ht="11.25">
      <c r="L1362" s="5"/>
      <c r="M1362" s="9"/>
      <c r="O1362" s="18"/>
      <c r="P1362" s="9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17"/>
      <c r="AM1362" s="7"/>
      <c r="AN1362" s="9"/>
      <c r="AO1362" s="9"/>
    </row>
    <row r="1363" spans="12:41" ht="11.25">
      <c r="L1363" s="5"/>
      <c r="M1363" s="9"/>
      <c r="O1363" s="18"/>
      <c r="P1363" s="9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17"/>
      <c r="AM1363" s="7"/>
      <c r="AN1363" s="9"/>
      <c r="AO1363" s="9"/>
    </row>
    <row r="1364" spans="12:41" ht="11.25">
      <c r="L1364" s="5"/>
      <c r="M1364" s="9"/>
      <c r="O1364" s="18"/>
      <c r="P1364" s="9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17"/>
      <c r="AM1364" s="7"/>
      <c r="AN1364" s="9"/>
      <c r="AO1364" s="9"/>
    </row>
    <row r="1365" spans="12:41" ht="11.25">
      <c r="L1365" s="5"/>
      <c r="M1365" s="9"/>
      <c r="O1365" s="18"/>
      <c r="P1365" s="9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17"/>
      <c r="AM1365" s="7"/>
      <c r="AN1365" s="9"/>
      <c r="AO1365" s="9"/>
    </row>
    <row r="1366" spans="12:41" ht="11.25">
      <c r="L1366" s="5"/>
      <c r="M1366" s="9"/>
      <c r="O1366" s="18"/>
      <c r="P1366" s="9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17"/>
      <c r="AM1366" s="7"/>
      <c r="AN1366" s="9"/>
      <c r="AO1366" s="9"/>
    </row>
    <row r="1367" spans="12:41" ht="11.25">
      <c r="L1367" s="5"/>
      <c r="M1367" s="9"/>
      <c r="O1367" s="18"/>
      <c r="P1367" s="9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17"/>
      <c r="AM1367" s="7"/>
      <c r="AN1367" s="9"/>
      <c r="AO1367" s="9"/>
    </row>
    <row r="1368" spans="12:41" ht="11.25">
      <c r="L1368" s="5"/>
      <c r="M1368" s="9"/>
      <c r="O1368" s="18"/>
      <c r="P1368" s="9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17"/>
      <c r="AM1368" s="7"/>
      <c r="AN1368" s="9"/>
      <c r="AO1368" s="9"/>
    </row>
    <row r="1369" spans="12:41" ht="11.25">
      <c r="L1369" s="5"/>
      <c r="M1369" s="9"/>
      <c r="O1369" s="18"/>
      <c r="P1369" s="9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17"/>
      <c r="AM1369" s="7"/>
      <c r="AN1369" s="9"/>
      <c r="AO1369" s="9"/>
    </row>
    <row r="1370" spans="12:41" ht="11.25">
      <c r="L1370" s="5"/>
      <c r="M1370" s="9"/>
      <c r="O1370" s="18"/>
      <c r="P1370" s="9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17"/>
      <c r="AM1370" s="7"/>
      <c r="AN1370" s="9"/>
      <c r="AO1370" s="9"/>
    </row>
    <row r="1371" spans="12:41" ht="11.25">
      <c r="L1371" s="5"/>
      <c r="M1371" s="9"/>
      <c r="O1371" s="18"/>
      <c r="P1371" s="9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17"/>
      <c r="AM1371" s="7"/>
      <c r="AN1371" s="9"/>
      <c r="AO1371" s="9"/>
    </row>
    <row r="1372" spans="12:41" ht="11.25">
      <c r="L1372" s="5"/>
      <c r="M1372" s="9"/>
      <c r="O1372" s="18"/>
      <c r="P1372" s="9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17"/>
      <c r="AM1372" s="7"/>
      <c r="AN1372" s="9"/>
      <c r="AO1372" s="9"/>
    </row>
    <row r="1373" spans="12:41" ht="11.25">
      <c r="L1373" s="5"/>
      <c r="M1373" s="9"/>
      <c r="O1373" s="18"/>
      <c r="P1373" s="9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17"/>
      <c r="AM1373" s="7"/>
      <c r="AN1373" s="9"/>
      <c r="AO1373" s="9"/>
    </row>
    <row r="1374" spans="12:41" ht="11.25">
      <c r="L1374" s="5"/>
      <c r="M1374" s="9"/>
      <c r="O1374" s="18"/>
      <c r="P1374" s="9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17"/>
      <c r="AM1374" s="7"/>
      <c r="AN1374" s="9"/>
      <c r="AO1374" s="9"/>
    </row>
    <row r="1375" spans="12:41" ht="11.25">
      <c r="L1375" s="5"/>
      <c r="M1375" s="9"/>
      <c r="O1375" s="18"/>
      <c r="P1375" s="9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17"/>
      <c r="AM1375" s="7"/>
      <c r="AN1375" s="9"/>
      <c r="AO1375" s="9"/>
    </row>
    <row r="1376" spans="12:41" ht="11.25">
      <c r="L1376" s="5"/>
      <c r="M1376" s="9"/>
      <c r="O1376" s="18"/>
      <c r="P1376" s="9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17"/>
      <c r="AM1376" s="7"/>
      <c r="AN1376" s="9"/>
      <c r="AO1376" s="9"/>
    </row>
    <row r="1377" spans="12:41" ht="11.25">
      <c r="L1377" s="5"/>
      <c r="M1377" s="9"/>
      <c r="O1377" s="18"/>
      <c r="P1377" s="9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17"/>
      <c r="AM1377" s="7"/>
      <c r="AN1377" s="9"/>
      <c r="AO1377" s="9"/>
    </row>
    <row r="1378" spans="12:41" ht="11.25">
      <c r="L1378" s="5"/>
      <c r="M1378" s="9"/>
      <c r="O1378" s="18"/>
      <c r="P1378" s="9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17"/>
      <c r="AM1378" s="7"/>
      <c r="AN1378" s="9"/>
      <c r="AO1378" s="9"/>
    </row>
    <row r="1379" spans="12:41" ht="11.25">
      <c r="L1379" s="5"/>
      <c r="M1379" s="9"/>
      <c r="O1379" s="18"/>
      <c r="P1379" s="9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17"/>
      <c r="AM1379" s="7"/>
      <c r="AN1379" s="9"/>
      <c r="AO1379" s="9"/>
    </row>
    <row r="1380" spans="12:41" ht="11.25">
      <c r="L1380" s="5"/>
      <c r="M1380" s="9"/>
      <c r="O1380" s="18"/>
      <c r="P1380" s="9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17"/>
      <c r="AM1380" s="7"/>
      <c r="AN1380" s="9"/>
      <c r="AO1380" s="9"/>
    </row>
    <row r="1381" spans="12:41" ht="11.25">
      <c r="L1381" s="5"/>
      <c r="M1381" s="9"/>
      <c r="O1381" s="18"/>
      <c r="P1381" s="9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17"/>
      <c r="AM1381" s="7"/>
      <c r="AN1381" s="9"/>
      <c r="AO1381" s="9"/>
    </row>
    <row r="1382" spans="12:41" ht="11.25">
      <c r="L1382" s="5"/>
      <c r="M1382" s="9"/>
      <c r="O1382" s="18"/>
      <c r="P1382" s="9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17"/>
      <c r="AM1382" s="7"/>
      <c r="AN1382" s="9"/>
      <c r="AO1382" s="9"/>
    </row>
    <row r="1383" spans="12:41" ht="11.25">
      <c r="L1383" s="5"/>
      <c r="M1383" s="9"/>
      <c r="O1383" s="18"/>
      <c r="P1383" s="9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17"/>
      <c r="AM1383" s="7"/>
      <c r="AN1383" s="9"/>
      <c r="AO1383" s="9"/>
    </row>
    <row r="1384" spans="12:41" ht="11.25">
      <c r="L1384" s="5"/>
      <c r="M1384" s="9"/>
      <c r="O1384" s="18"/>
      <c r="P1384" s="9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17"/>
      <c r="AM1384" s="7"/>
      <c r="AN1384" s="9"/>
      <c r="AO1384" s="9"/>
    </row>
    <row r="1385" spans="12:41" ht="11.25">
      <c r="L1385" s="5"/>
      <c r="M1385" s="9"/>
      <c r="O1385" s="18"/>
      <c r="P1385" s="9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17"/>
      <c r="AM1385" s="7"/>
      <c r="AN1385" s="9"/>
      <c r="AO1385" s="9"/>
    </row>
    <row r="1386" spans="12:41" ht="11.25">
      <c r="L1386" s="5"/>
      <c r="M1386" s="9"/>
      <c r="O1386" s="18"/>
      <c r="P1386" s="9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17"/>
      <c r="AM1386" s="7"/>
      <c r="AN1386" s="9"/>
      <c r="AO1386" s="9"/>
    </row>
    <row r="1387" spans="12:41" ht="11.25">
      <c r="L1387" s="5"/>
      <c r="M1387" s="9"/>
      <c r="O1387" s="18"/>
      <c r="P1387" s="9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17"/>
      <c r="AM1387" s="7"/>
      <c r="AN1387" s="9"/>
      <c r="AO1387" s="9"/>
    </row>
    <row r="1388" spans="12:41" ht="11.25">
      <c r="L1388" s="5"/>
      <c r="M1388" s="9"/>
      <c r="O1388" s="18"/>
      <c r="P1388" s="9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17"/>
      <c r="AM1388" s="7"/>
      <c r="AN1388" s="9"/>
      <c r="AO1388" s="9"/>
    </row>
    <row r="1389" spans="12:41" ht="11.25">
      <c r="L1389" s="5"/>
      <c r="M1389" s="9"/>
      <c r="O1389" s="18"/>
      <c r="P1389" s="9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17"/>
      <c r="AM1389" s="7"/>
      <c r="AN1389" s="9"/>
      <c r="AO1389" s="9"/>
    </row>
    <row r="1390" spans="12:41" ht="11.25">
      <c r="L1390" s="5"/>
      <c r="M1390" s="9"/>
      <c r="O1390" s="18"/>
      <c r="P1390" s="9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17"/>
      <c r="AM1390" s="7"/>
      <c r="AN1390" s="9"/>
      <c r="AO1390" s="9"/>
    </row>
    <row r="1391" spans="12:41" ht="11.25">
      <c r="L1391" s="5"/>
      <c r="M1391" s="9"/>
      <c r="O1391" s="18"/>
      <c r="P1391" s="9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17"/>
      <c r="AM1391" s="7"/>
      <c r="AN1391" s="9"/>
      <c r="AO1391" s="9"/>
    </row>
    <row r="1392" spans="12:41" ht="11.25">
      <c r="L1392" s="5"/>
      <c r="M1392" s="9"/>
      <c r="O1392" s="18"/>
      <c r="P1392" s="9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17"/>
      <c r="AM1392" s="7"/>
      <c r="AN1392" s="9"/>
      <c r="AO1392" s="9"/>
    </row>
    <row r="1393" spans="12:41" ht="11.25">
      <c r="L1393" s="5"/>
      <c r="M1393" s="9"/>
      <c r="O1393" s="18"/>
      <c r="P1393" s="9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17"/>
      <c r="AM1393" s="7"/>
      <c r="AN1393" s="9"/>
      <c r="AO1393" s="9"/>
    </row>
    <row r="1394" spans="12:41" ht="11.25">
      <c r="L1394" s="5"/>
      <c r="M1394" s="9"/>
      <c r="O1394" s="18"/>
      <c r="P1394" s="9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17"/>
      <c r="AM1394" s="7"/>
      <c r="AN1394" s="9"/>
      <c r="AO1394" s="9"/>
    </row>
    <row r="1395" spans="12:41" ht="11.25">
      <c r="L1395" s="5"/>
      <c r="M1395" s="9"/>
      <c r="O1395" s="18"/>
      <c r="P1395" s="9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17"/>
      <c r="AM1395" s="7"/>
      <c r="AN1395" s="9"/>
      <c r="AO1395" s="9"/>
    </row>
    <row r="1396" spans="12:41" ht="11.25">
      <c r="L1396" s="5"/>
      <c r="M1396" s="9"/>
      <c r="O1396" s="18"/>
      <c r="P1396" s="9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17"/>
      <c r="AM1396" s="7"/>
      <c r="AN1396" s="9"/>
      <c r="AO1396" s="9"/>
    </row>
    <row r="1397" spans="12:41" ht="11.25">
      <c r="L1397" s="5"/>
      <c r="M1397" s="9"/>
      <c r="O1397" s="18"/>
      <c r="P1397" s="9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17"/>
      <c r="AM1397" s="7"/>
      <c r="AN1397" s="9"/>
      <c r="AO1397" s="9"/>
    </row>
    <row r="1398" spans="12:41" ht="11.25">
      <c r="L1398" s="5"/>
      <c r="M1398" s="9"/>
      <c r="O1398" s="18"/>
      <c r="P1398" s="9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17"/>
      <c r="AM1398" s="7"/>
      <c r="AN1398" s="9"/>
      <c r="AO1398" s="9"/>
    </row>
    <row r="1399" spans="12:41" ht="11.25">
      <c r="L1399" s="5"/>
      <c r="M1399" s="9"/>
      <c r="O1399" s="18"/>
      <c r="P1399" s="9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17"/>
      <c r="AM1399" s="7"/>
      <c r="AN1399" s="9"/>
      <c r="AO1399" s="9"/>
    </row>
    <row r="1400" spans="12:41" ht="11.25">
      <c r="L1400" s="5"/>
      <c r="M1400" s="9"/>
      <c r="O1400" s="18"/>
      <c r="P1400" s="9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17"/>
      <c r="AM1400" s="7"/>
      <c r="AN1400" s="9"/>
      <c r="AO1400" s="9"/>
    </row>
    <row r="1401" spans="12:41" ht="11.25">
      <c r="L1401" s="5"/>
      <c r="M1401" s="9"/>
      <c r="O1401" s="18"/>
      <c r="P1401" s="9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17"/>
      <c r="AM1401" s="7"/>
      <c r="AN1401" s="9"/>
      <c r="AO1401" s="9"/>
    </row>
    <row r="1402" spans="12:41" ht="11.25">
      <c r="L1402" s="5"/>
      <c r="M1402" s="9"/>
      <c r="O1402" s="18"/>
      <c r="P1402" s="9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17"/>
      <c r="AM1402" s="7"/>
      <c r="AN1402" s="9"/>
      <c r="AO1402" s="9"/>
    </row>
    <row r="1403" spans="12:41" ht="11.25">
      <c r="L1403" s="5"/>
      <c r="M1403" s="9"/>
      <c r="O1403" s="18"/>
      <c r="P1403" s="9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17"/>
      <c r="AM1403" s="7"/>
      <c r="AN1403" s="9"/>
      <c r="AO1403" s="9"/>
    </row>
    <row r="1404" spans="12:41" ht="11.25">
      <c r="L1404" s="5"/>
      <c r="M1404" s="9"/>
      <c r="O1404" s="18"/>
      <c r="P1404" s="9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17"/>
      <c r="AM1404" s="7"/>
      <c r="AN1404" s="9"/>
      <c r="AO1404" s="9"/>
    </row>
    <row r="1405" spans="12:41" ht="11.25">
      <c r="L1405" s="5"/>
      <c r="M1405" s="9"/>
      <c r="O1405" s="18"/>
      <c r="P1405" s="9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17"/>
      <c r="AM1405" s="7"/>
      <c r="AN1405" s="9"/>
      <c r="AO1405" s="9"/>
    </row>
    <row r="1406" spans="12:41" ht="11.25">
      <c r="L1406" s="5"/>
      <c r="M1406" s="9"/>
      <c r="O1406" s="18"/>
      <c r="P1406" s="9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17"/>
      <c r="AM1406" s="7"/>
      <c r="AN1406" s="9"/>
      <c r="AO1406" s="9"/>
    </row>
    <row r="1407" spans="12:41" ht="11.25">
      <c r="L1407" s="5"/>
      <c r="M1407" s="9"/>
      <c r="O1407" s="18"/>
      <c r="P1407" s="9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17"/>
      <c r="AM1407" s="7"/>
      <c r="AN1407" s="9"/>
      <c r="AO1407" s="9"/>
    </row>
    <row r="1408" spans="12:41" ht="11.25">
      <c r="L1408" s="5"/>
      <c r="M1408" s="9"/>
      <c r="O1408" s="18"/>
      <c r="P1408" s="9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17"/>
      <c r="AM1408" s="7"/>
      <c r="AN1408" s="9"/>
      <c r="AO1408" s="9"/>
    </row>
    <row r="1409" spans="12:41" ht="11.25">
      <c r="L1409" s="5"/>
      <c r="M1409" s="9"/>
      <c r="O1409" s="18"/>
      <c r="P1409" s="9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17"/>
      <c r="AM1409" s="7"/>
      <c r="AN1409" s="9"/>
      <c r="AO1409" s="9"/>
    </row>
    <row r="1410" spans="12:41" ht="11.25">
      <c r="L1410" s="5"/>
      <c r="M1410" s="9"/>
      <c r="O1410" s="18"/>
      <c r="P1410" s="9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17"/>
      <c r="AM1410" s="7"/>
      <c r="AN1410" s="9"/>
      <c r="AO1410" s="9"/>
    </row>
    <row r="1411" spans="12:41" ht="11.25">
      <c r="L1411" s="5"/>
      <c r="M1411" s="9"/>
      <c r="O1411" s="18"/>
      <c r="P1411" s="9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17"/>
      <c r="AM1411" s="7"/>
      <c r="AN1411" s="9"/>
      <c r="AO1411" s="9"/>
    </row>
    <row r="1412" spans="12:41" ht="11.25">
      <c r="L1412" s="5"/>
      <c r="M1412" s="9"/>
      <c r="O1412" s="18"/>
      <c r="P1412" s="9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17"/>
      <c r="AM1412" s="7"/>
      <c r="AN1412" s="9"/>
      <c r="AO1412" s="9"/>
    </row>
    <row r="1413" spans="12:41" ht="11.25">
      <c r="L1413" s="5"/>
      <c r="M1413" s="9"/>
      <c r="O1413" s="18"/>
      <c r="P1413" s="9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17"/>
      <c r="AM1413" s="7"/>
      <c r="AN1413" s="9"/>
      <c r="AO1413" s="9"/>
    </row>
    <row r="1414" spans="12:41" ht="11.25">
      <c r="L1414" s="5"/>
      <c r="M1414" s="9"/>
      <c r="O1414" s="18"/>
      <c r="P1414" s="9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17"/>
      <c r="AM1414" s="7"/>
      <c r="AN1414" s="9"/>
      <c r="AO1414" s="9"/>
    </row>
    <row r="1415" spans="12:41" ht="11.25">
      <c r="L1415" s="5"/>
      <c r="M1415" s="9"/>
      <c r="O1415" s="18"/>
      <c r="P1415" s="9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17"/>
      <c r="AM1415" s="7"/>
      <c r="AN1415" s="9"/>
      <c r="AO1415" s="9"/>
    </row>
    <row r="1416" spans="12:41" ht="11.25">
      <c r="L1416" s="5"/>
      <c r="M1416" s="9"/>
      <c r="O1416" s="18"/>
      <c r="P1416" s="9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17"/>
      <c r="AM1416" s="7"/>
      <c r="AN1416" s="9"/>
      <c r="AO1416" s="9"/>
    </row>
    <row r="1417" spans="12:41" ht="11.25">
      <c r="L1417" s="5"/>
      <c r="M1417" s="9"/>
      <c r="O1417" s="18"/>
      <c r="P1417" s="9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17"/>
      <c r="AM1417" s="7"/>
      <c r="AN1417" s="9"/>
      <c r="AO1417" s="9"/>
    </row>
    <row r="1418" spans="12:41" ht="11.25">
      <c r="L1418" s="5"/>
      <c r="M1418" s="9"/>
      <c r="O1418" s="18"/>
      <c r="P1418" s="9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17"/>
      <c r="AM1418" s="7"/>
      <c r="AN1418" s="9"/>
      <c r="AO1418" s="9"/>
    </row>
    <row r="1419" spans="12:41" ht="11.25">
      <c r="L1419" s="5"/>
      <c r="M1419" s="9"/>
      <c r="O1419" s="18"/>
      <c r="P1419" s="9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17"/>
      <c r="AM1419" s="7"/>
      <c r="AN1419" s="9"/>
      <c r="AO1419" s="9"/>
    </row>
    <row r="1420" spans="12:41" ht="11.25">
      <c r="L1420" s="5"/>
      <c r="M1420" s="9"/>
      <c r="O1420" s="18"/>
      <c r="P1420" s="9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17"/>
      <c r="AM1420" s="7"/>
      <c r="AN1420" s="9"/>
      <c r="AO1420" s="9"/>
    </row>
    <row r="1421" spans="12:41" ht="11.25">
      <c r="L1421" s="5"/>
      <c r="M1421" s="9"/>
      <c r="O1421" s="18"/>
      <c r="P1421" s="9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17"/>
      <c r="AM1421" s="7"/>
      <c r="AN1421" s="9"/>
      <c r="AO1421" s="9"/>
    </row>
    <row r="1422" spans="12:41" ht="11.25">
      <c r="L1422" s="5"/>
      <c r="M1422" s="9"/>
      <c r="O1422" s="18"/>
      <c r="P1422" s="9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17"/>
      <c r="AM1422" s="7"/>
      <c r="AN1422" s="9"/>
      <c r="AO1422" s="9"/>
    </row>
    <row r="1423" spans="12:41" ht="11.25">
      <c r="L1423" s="5"/>
      <c r="M1423" s="9"/>
      <c r="O1423" s="18"/>
      <c r="P1423" s="9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17"/>
      <c r="AM1423" s="7"/>
      <c r="AN1423" s="9"/>
      <c r="AO1423" s="9"/>
    </row>
    <row r="1424" spans="12:41" ht="11.25">
      <c r="L1424" s="5"/>
      <c r="M1424" s="9"/>
      <c r="O1424" s="18"/>
      <c r="P1424" s="9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17"/>
      <c r="AM1424" s="7"/>
      <c r="AN1424" s="9"/>
      <c r="AO1424" s="9"/>
    </row>
    <row r="1425" spans="12:41" ht="11.25">
      <c r="L1425" s="5"/>
      <c r="M1425" s="9"/>
      <c r="O1425" s="18"/>
      <c r="P1425" s="9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17"/>
      <c r="AM1425" s="7"/>
      <c r="AN1425" s="9"/>
      <c r="AO1425" s="9"/>
    </row>
    <row r="1426" spans="12:41" ht="11.25">
      <c r="L1426" s="5"/>
      <c r="M1426" s="9"/>
      <c r="O1426" s="18"/>
      <c r="P1426" s="9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17"/>
      <c r="AM1426" s="7"/>
      <c r="AN1426" s="9"/>
      <c r="AO1426" s="9"/>
    </row>
    <row r="1427" spans="12:41" ht="11.25">
      <c r="L1427" s="5"/>
      <c r="M1427" s="9"/>
      <c r="O1427" s="18"/>
      <c r="P1427" s="9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17"/>
      <c r="AM1427" s="7"/>
      <c r="AN1427" s="9"/>
      <c r="AO1427" s="9"/>
    </row>
    <row r="1428" spans="12:41" ht="11.25">
      <c r="L1428" s="5"/>
      <c r="M1428" s="9"/>
      <c r="O1428" s="18"/>
      <c r="P1428" s="9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17"/>
      <c r="AM1428" s="7"/>
      <c r="AN1428" s="9"/>
      <c r="AO1428" s="9"/>
    </row>
    <row r="1429" spans="12:41" ht="11.25">
      <c r="L1429" s="5"/>
      <c r="M1429" s="9"/>
      <c r="O1429" s="18"/>
      <c r="P1429" s="9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17"/>
      <c r="AM1429" s="7"/>
      <c r="AN1429" s="9"/>
      <c r="AO1429" s="9"/>
    </row>
    <row r="1430" spans="12:41" ht="11.25">
      <c r="L1430" s="5"/>
      <c r="M1430" s="9"/>
      <c r="O1430" s="18"/>
      <c r="P1430" s="9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17"/>
      <c r="AM1430" s="7"/>
      <c r="AN1430" s="9"/>
      <c r="AO1430" s="9"/>
    </row>
    <row r="1431" spans="12:41" ht="11.25">
      <c r="L1431" s="5"/>
      <c r="M1431" s="9"/>
      <c r="O1431" s="18"/>
      <c r="P1431" s="9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17"/>
      <c r="AM1431" s="7"/>
      <c r="AN1431" s="9"/>
      <c r="AO1431" s="9"/>
    </row>
    <row r="1432" spans="12:41" ht="11.25">
      <c r="L1432" s="5"/>
      <c r="M1432" s="9"/>
      <c r="O1432" s="18"/>
      <c r="P1432" s="9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17"/>
      <c r="AM1432" s="7"/>
      <c r="AN1432" s="9"/>
      <c r="AO1432" s="9"/>
    </row>
    <row r="1433" spans="12:41" ht="11.25">
      <c r="L1433" s="5"/>
      <c r="M1433" s="9"/>
      <c r="O1433" s="18"/>
      <c r="P1433" s="9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17"/>
      <c r="AM1433" s="7"/>
      <c r="AN1433" s="9"/>
      <c r="AO1433" s="9"/>
    </row>
    <row r="1434" spans="12:41" ht="11.25">
      <c r="L1434" s="5"/>
      <c r="M1434" s="9"/>
      <c r="O1434" s="18"/>
      <c r="P1434" s="9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17"/>
      <c r="AM1434" s="7"/>
      <c r="AN1434" s="9"/>
      <c r="AO1434" s="9"/>
    </row>
    <row r="1435" spans="12:41" ht="11.25">
      <c r="L1435" s="5"/>
      <c r="M1435" s="9"/>
      <c r="O1435" s="18"/>
      <c r="P1435" s="9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17"/>
      <c r="AM1435" s="7"/>
      <c r="AN1435" s="9"/>
      <c r="AO1435" s="9"/>
    </row>
    <row r="1436" spans="12:41" ht="11.25">
      <c r="L1436" s="5"/>
      <c r="M1436" s="9"/>
      <c r="O1436" s="18"/>
      <c r="P1436" s="9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17"/>
      <c r="AM1436" s="7"/>
      <c r="AN1436" s="9"/>
      <c r="AO1436" s="9"/>
    </row>
    <row r="1437" spans="12:41" ht="11.25">
      <c r="L1437" s="5"/>
      <c r="M1437" s="9"/>
      <c r="O1437" s="18"/>
      <c r="P1437" s="9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17"/>
      <c r="AM1437" s="7"/>
      <c r="AN1437" s="9"/>
      <c r="AO1437" s="9"/>
    </row>
    <row r="1438" spans="12:41" ht="11.25">
      <c r="L1438" s="5"/>
      <c r="M1438" s="9"/>
      <c r="O1438" s="18"/>
      <c r="P1438" s="9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17"/>
      <c r="AM1438" s="7"/>
      <c r="AN1438" s="9"/>
      <c r="AO1438" s="9"/>
    </row>
    <row r="1439" spans="12:41" ht="11.25">
      <c r="L1439" s="5"/>
      <c r="M1439" s="9"/>
      <c r="O1439" s="18"/>
      <c r="P1439" s="9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17"/>
      <c r="AM1439" s="7"/>
      <c r="AN1439" s="9"/>
      <c r="AO1439" s="9"/>
    </row>
    <row r="1440" spans="12:41" ht="11.25">
      <c r="L1440" s="5"/>
      <c r="M1440" s="9"/>
      <c r="O1440" s="18"/>
      <c r="P1440" s="9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17"/>
      <c r="AM1440" s="7"/>
      <c r="AN1440" s="9"/>
      <c r="AO1440" s="9"/>
    </row>
    <row r="1441" spans="12:41" ht="11.25">
      <c r="L1441" s="5"/>
      <c r="M1441" s="9"/>
      <c r="O1441" s="18"/>
      <c r="P1441" s="9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17"/>
      <c r="AM1441" s="7"/>
      <c r="AN1441" s="9"/>
      <c r="AO1441" s="9"/>
    </row>
    <row r="1442" spans="12:41" ht="11.25">
      <c r="L1442" s="5"/>
      <c r="M1442" s="9"/>
      <c r="O1442" s="18"/>
      <c r="P1442" s="9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17"/>
      <c r="AM1442" s="7"/>
      <c r="AN1442" s="9"/>
      <c r="AO1442" s="9"/>
    </row>
    <row r="1443" spans="12:41" ht="11.25">
      <c r="L1443" s="5"/>
      <c r="M1443" s="9"/>
      <c r="O1443" s="18"/>
      <c r="P1443" s="9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17"/>
      <c r="AM1443" s="7"/>
      <c r="AN1443" s="9"/>
      <c r="AO1443" s="9"/>
    </row>
    <row r="1444" spans="12:41" ht="11.25">
      <c r="L1444" s="5"/>
      <c r="M1444" s="9"/>
      <c r="O1444" s="18"/>
      <c r="P1444" s="9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17"/>
      <c r="AM1444" s="7"/>
      <c r="AN1444" s="9"/>
      <c r="AO1444" s="9"/>
    </row>
    <row r="1445" spans="12:41" ht="11.25">
      <c r="L1445" s="5"/>
      <c r="M1445" s="9"/>
      <c r="O1445" s="18"/>
      <c r="P1445" s="9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17"/>
      <c r="AM1445" s="7"/>
      <c r="AN1445" s="9"/>
      <c r="AO1445" s="9"/>
    </row>
    <row r="1446" spans="12:41" ht="11.25">
      <c r="L1446" s="5"/>
      <c r="M1446" s="9"/>
      <c r="O1446" s="18"/>
      <c r="P1446" s="9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17"/>
      <c r="AM1446" s="7"/>
      <c r="AN1446" s="9"/>
      <c r="AO1446" s="9"/>
    </row>
    <row r="1447" spans="12:41" ht="11.25">
      <c r="L1447" s="5"/>
      <c r="M1447" s="9"/>
      <c r="O1447" s="18"/>
      <c r="P1447" s="9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17"/>
      <c r="AM1447" s="7"/>
      <c r="AN1447" s="9"/>
      <c r="AO1447" s="9"/>
    </row>
    <row r="1448" spans="12:41" ht="11.25">
      <c r="L1448" s="5"/>
      <c r="M1448" s="9"/>
      <c r="O1448" s="18"/>
      <c r="P1448" s="9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17"/>
      <c r="AM1448" s="7"/>
      <c r="AN1448" s="9"/>
      <c r="AO1448" s="9"/>
    </row>
    <row r="1449" spans="12:41" ht="11.25">
      <c r="L1449" s="5"/>
      <c r="M1449" s="9"/>
      <c r="O1449" s="18"/>
      <c r="P1449" s="9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17"/>
      <c r="AM1449" s="7"/>
      <c r="AN1449" s="9"/>
      <c r="AO1449" s="9"/>
    </row>
    <row r="1450" spans="12:41" ht="11.25">
      <c r="L1450" s="5"/>
      <c r="M1450" s="9"/>
      <c r="O1450" s="18"/>
      <c r="P1450" s="9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17"/>
      <c r="AM1450" s="7"/>
      <c r="AN1450" s="9"/>
      <c r="AO1450" s="9"/>
    </row>
    <row r="1451" spans="12:41" ht="11.25">
      <c r="L1451" s="5"/>
      <c r="M1451" s="9"/>
      <c r="O1451" s="18"/>
      <c r="P1451" s="9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17"/>
      <c r="AM1451" s="7"/>
      <c r="AN1451" s="9"/>
      <c r="AO1451" s="9"/>
    </row>
    <row r="1452" spans="12:41" ht="11.25">
      <c r="L1452" s="5"/>
      <c r="M1452" s="9"/>
      <c r="O1452" s="18"/>
      <c r="P1452" s="9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17"/>
      <c r="AM1452" s="7"/>
      <c r="AN1452" s="9"/>
      <c r="AO1452" s="9"/>
    </row>
    <row r="1453" spans="12:41" ht="11.25">
      <c r="L1453" s="5"/>
      <c r="M1453" s="9"/>
      <c r="O1453" s="18"/>
      <c r="P1453" s="9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17"/>
      <c r="AM1453" s="7"/>
      <c r="AN1453" s="9"/>
      <c r="AO1453" s="9"/>
    </row>
    <row r="1454" spans="12:41" ht="11.25">
      <c r="L1454" s="5"/>
      <c r="M1454" s="9"/>
      <c r="O1454" s="18"/>
      <c r="P1454" s="9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17"/>
      <c r="AM1454" s="7"/>
      <c r="AN1454" s="9"/>
      <c r="AO1454" s="9"/>
    </row>
    <row r="1455" spans="12:41" ht="11.25">
      <c r="L1455" s="5"/>
      <c r="M1455" s="9"/>
      <c r="O1455" s="18"/>
      <c r="P1455" s="9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17"/>
      <c r="AM1455" s="7"/>
      <c r="AN1455" s="9"/>
      <c r="AO1455" s="9"/>
    </row>
    <row r="1456" spans="12:41" ht="11.25">
      <c r="L1456" s="5"/>
      <c r="M1456" s="9"/>
      <c r="O1456" s="18"/>
      <c r="P1456" s="9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17"/>
      <c r="AM1456" s="7"/>
      <c r="AN1456" s="9"/>
      <c r="AO1456" s="9"/>
    </row>
    <row r="1457" spans="12:41" ht="11.25">
      <c r="L1457" s="5"/>
      <c r="M1457" s="9"/>
      <c r="O1457" s="18"/>
      <c r="P1457" s="9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17"/>
      <c r="AM1457" s="7"/>
      <c r="AN1457" s="9"/>
      <c r="AO1457" s="9"/>
    </row>
    <row r="1458" spans="12:41" ht="11.25">
      <c r="L1458" s="5"/>
      <c r="M1458" s="9"/>
      <c r="O1458" s="18"/>
      <c r="P1458" s="9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17"/>
      <c r="AM1458" s="7"/>
      <c r="AN1458" s="9"/>
      <c r="AO1458" s="9"/>
    </row>
    <row r="1459" spans="12:41" ht="11.25">
      <c r="L1459" s="5"/>
      <c r="M1459" s="9"/>
      <c r="O1459" s="18"/>
      <c r="P1459" s="9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17"/>
      <c r="AM1459" s="7"/>
      <c r="AN1459" s="9"/>
      <c r="AO1459" s="9"/>
    </row>
    <row r="1460" spans="12:41" ht="11.25">
      <c r="L1460" s="5"/>
      <c r="M1460" s="9"/>
      <c r="O1460" s="18"/>
      <c r="P1460" s="9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17"/>
      <c r="AM1460" s="7"/>
      <c r="AN1460" s="9"/>
      <c r="AO1460" s="9"/>
    </row>
    <row r="1461" spans="12:41" ht="11.25">
      <c r="L1461" s="5"/>
      <c r="M1461" s="9"/>
      <c r="O1461" s="18"/>
      <c r="P1461" s="9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17"/>
      <c r="AM1461" s="7"/>
      <c r="AN1461" s="9"/>
      <c r="AO1461" s="9"/>
    </row>
    <row r="1462" spans="12:41" ht="11.25">
      <c r="L1462" s="5"/>
      <c r="M1462" s="9"/>
      <c r="O1462" s="18"/>
      <c r="P1462" s="9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17"/>
      <c r="AM1462" s="7"/>
      <c r="AN1462" s="9"/>
      <c r="AO1462" s="9"/>
    </row>
    <row r="1463" spans="12:41" ht="11.25">
      <c r="L1463" s="5"/>
      <c r="M1463" s="9"/>
      <c r="O1463" s="18"/>
      <c r="P1463" s="9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17"/>
      <c r="AM1463" s="7"/>
      <c r="AN1463" s="9"/>
      <c r="AO1463" s="9"/>
    </row>
    <row r="1464" spans="12:41" ht="11.25">
      <c r="L1464" s="5"/>
      <c r="M1464" s="9"/>
      <c r="O1464" s="18"/>
      <c r="P1464" s="9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17"/>
      <c r="AM1464" s="7"/>
      <c r="AN1464" s="9"/>
      <c r="AO1464" s="9"/>
    </row>
    <row r="1465" spans="12:41" ht="11.25">
      <c r="L1465" s="5"/>
      <c r="M1465" s="9"/>
      <c r="O1465" s="18"/>
      <c r="P1465" s="9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17"/>
      <c r="AM1465" s="7"/>
      <c r="AN1465" s="9"/>
      <c r="AO1465" s="9"/>
    </row>
    <row r="1466" spans="12:41" ht="11.25">
      <c r="L1466" s="5"/>
      <c r="M1466" s="9"/>
      <c r="O1466" s="18"/>
      <c r="P1466" s="9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17"/>
      <c r="AM1466" s="7"/>
      <c r="AN1466" s="9"/>
      <c r="AO1466" s="9"/>
    </row>
    <row r="1467" spans="12:41" ht="11.25">
      <c r="L1467" s="5"/>
      <c r="M1467" s="9"/>
      <c r="O1467" s="18"/>
      <c r="P1467" s="9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17"/>
      <c r="AM1467" s="7"/>
      <c r="AN1467" s="9"/>
      <c r="AO1467" s="9"/>
    </row>
    <row r="1468" spans="12:41" ht="11.25">
      <c r="L1468" s="5"/>
      <c r="M1468" s="9"/>
      <c r="O1468" s="18"/>
      <c r="P1468" s="9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17"/>
      <c r="AM1468" s="7"/>
      <c r="AN1468" s="9"/>
      <c r="AO1468" s="9"/>
    </row>
    <row r="1469" spans="12:41" ht="11.25">
      <c r="L1469" s="5"/>
      <c r="M1469" s="9"/>
      <c r="O1469" s="18"/>
      <c r="P1469" s="9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17"/>
      <c r="AM1469" s="7"/>
      <c r="AN1469" s="9"/>
      <c r="AO1469" s="9"/>
    </row>
    <row r="1470" spans="12:41" ht="11.25">
      <c r="L1470" s="5"/>
      <c r="M1470" s="9"/>
      <c r="O1470" s="18"/>
      <c r="P1470" s="9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17"/>
      <c r="AM1470" s="7"/>
      <c r="AN1470" s="9"/>
      <c r="AO1470" s="9"/>
    </row>
    <row r="1471" spans="12:41" ht="11.25">
      <c r="L1471" s="5"/>
      <c r="M1471" s="9"/>
      <c r="O1471" s="18"/>
      <c r="P1471" s="9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17"/>
      <c r="AM1471" s="7"/>
      <c r="AN1471" s="9"/>
      <c r="AO1471" s="9"/>
    </row>
    <row r="1472" spans="12:41" ht="11.25">
      <c r="L1472" s="5"/>
      <c r="M1472" s="9"/>
      <c r="O1472" s="18"/>
      <c r="P1472" s="9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17"/>
      <c r="AM1472" s="7"/>
      <c r="AN1472" s="9"/>
      <c r="AO1472" s="9"/>
    </row>
    <row r="1473" spans="12:41" ht="11.25">
      <c r="L1473" s="5"/>
      <c r="M1473" s="9"/>
      <c r="O1473" s="18"/>
      <c r="P1473" s="9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17"/>
      <c r="AM1473" s="7"/>
      <c r="AN1473" s="9"/>
      <c r="AO1473" s="9"/>
    </row>
    <row r="1474" spans="12:41" ht="11.25">
      <c r="L1474" s="5"/>
      <c r="M1474" s="9"/>
      <c r="O1474" s="18"/>
      <c r="P1474" s="9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17"/>
      <c r="AM1474" s="7"/>
      <c r="AN1474" s="9"/>
      <c r="AO1474" s="9"/>
    </row>
    <row r="1475" spans="12:41" ht="11.25">
      <c r="L1475" s="5"/>
      <c r="M1475" s="9"/>
      <c r="O1475" s="18"/>
      <c r="P1475" s="9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17"/>
      <c r="AM1475" s="7"/>
      <c r="AN1475" s="9"/>
      <c r="AO1475" s="9"/>
    </row>
    <row r="1476" spans="12:41" ht="11.25">
      <c r="L1476" s="5"/>
      <c r="M1476" s="9"/>
      <c r="O1476" s="18"/>
      <c r="P1476" s="9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17"/>
      <c r="AM1476" s="7"/>
      <c r="AN1476" s="9"/>
      <c r="AO1476" s="9"/>
    </row>
    <row r="1477" spans="12:41" ht="11.25">
      <c r="L1477" s="5"/>
      <c r="M1477" s="9"/>
      <c r="O1477" s="18"/>
      <c r="P1477" s="9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17"/>
      <c r="AM1477" s="7"/>
      <c r="AN1477" s="9"/>
      <c r="AO1477" s="9"/>
    </row>
    <row r="1478" spans="12:41" ht="11.25">
      <c r="L1478" s="5"/>
      <c r="M1478" s="9"/>
      <c r="O1478" s="18"/>
      <c r="P1478" s="9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17"/>
      <c r="AM1478" s="7"/>
      <c r="AN1478" s="9"/>
      <c r="AO1478" s="9"/>
    </row>
    <row r="1479" spans="12:41" ht="11.25">
      <c r="L1479" s="5"/>
      <c r="M1479" s="9"/>
      <c r="O1479" s="18"/>
      <c r="P1479" s="9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17"/>
      <c r="AM1479" s="7"/>
      <c r="AN1479" s="9"/>
      <c r="AO1479" s="9"/>
    </row>
    <row r="1480" spans="12:41" ht="11.25">
      <c r="L1480" s="5"/>
      <c r="M1480" s="9"/>
      <c r="O1480" s="18"/>
      <c r="P1480" s="9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17"/>
      <c r="AM1480" s="7"/>
      <c r="AN1480" s="9"/>
      <c r="AO1480" s="9"/>
    </row>
    <row r="1481" spans="12:41" ht="11.25">
      <c r="L1481" s="5"/>
      <c r="M1481" s="9"/>
      <c r="O1481" s="18"/>
      <c r="P1481" s="9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17"/>
      <c r="AM1481" s="7"/>
      <c r="AN1481" s="9"/>
      <c r="AO1481" s="9"/>
    </row>
    <row r="1482" spans="12:41" ht="11.25">
      <c r="L1482" s="5"/>
      <c r="M1482" s="9"/>
      <c r="O1482" s="18"/>
      <c r="P1482" s="9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17"/>
      <c r="AM1482" s="7"/>
      <c r="AN1482" s="9"/>
      <c r="AO1482" s="9"/>
    </row>
    <row r="1483" spans="12:41" ht="11.25">
      <c r="L1483" s="5"/>
      <c r="M1483" s="9"/>
      <c r="O1483" s="18"/>
      <c r="P1483" s="9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17"/>
      <c r="AM1483" s="7"/>
      <c r="AN1483" s="9"/>
      <c r="AO1483" s="9"/>
    </row>
    <row r="1484" spans="12:41" ht="11.25">
      <c r="L1484" s="5"/>
      <c r="M1484" s="9"/>
      <c r="O1484" s="18"/>
      <c r="P1484" s="9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17"/>
      <c r="AM1484" s="7"/>
      <c r="AN1484" s="9"/>
      <c r="AO1484" s="9"/>
    </row>
    <row r="1485" spans="12:41" ht="11.25">
      <c r="L1485" s="5"/>
      <c r="M1485" s="9"/>
      <c r="O1485" s="18"/>
      <c r="P1485" s="9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17"/>
      <c r="AM1485" s="7"/>
      <c r="AN1485" s="9"/>
      <c r="AO1485" s="9"/>
    </row>
    <row r="1486" spans="12:41" ht="11.25">
      <c r="L1486" s="5"/>
      <c r="M1486" s="9"/>
      <c r="O1486" s="18"/>
      <c r="P1486" s="9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17"/>
      <c r="AM1486" s="7"/>
      <c r="AN1486" s="9"/>
      <c r="AO1486" s="9"/>
    </row>
    <row r="1487" spans="12:41" ht="11.25">
      <c r="L1487" s="5"/>
      <c r="M1487" s="9"/>
      <c r="O1487" s="18"/>
      <c r="P1487" s="9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17"/>
      <c r="AM1487" s="7"/>
      <c r="AN1487" s="9"/>
      <c r="AO1487" s="9"/>
    </row>
    <row r="1488" spans="12:41" ht="11.25">
      <c r="L1488" s="5"/>
      <c r="M1488" s="9"/>
      <c r="O1488" s="18"/>
      <c r="P1488" s="9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17"/>
      <c r="AM1488" s="7"/>
      <c r="AN1488" s="9"/>
      <c r="AO1488" s="9"/>
    </row>
    <row r="1489" spans="12:41" ht="11.25">
      <c r="L1489" s="5"/>
      <c r="M1489" s="9"/>
      <c r="O1489" s="18"/>
      <c r="P1489" s="9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17"/>
      <c r="AM1489" s="7"/>
      <c r="AN1489" s="9"/>
      <c r="AO1489" s="9"/>
    </row>
    <row r="1490" spans="12:41" ht="11.25">
      <c r="L1490" s="5"/>
      <c r="M1490" s="9"/>
      <c r="O1490" s="18"/>
      <c r="P1490" s="9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17"/>
      <c r="AM1490" s="7"/>
      <c r="AN1490" s="9"/>
      <c r="AO1490" s="9"/>
    </row>
    <row r="1491" spans="12:41" ht="11.25">
      <c r="L1491" s="5"/>
      <c r="M1491" s="9"/>
      <c r="O1491" s="18"/>
      <c r="P1491" s="9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17"/>
      <c r="AM1491" s="7"/>
      <c r="AN1491" s="9"/>
      <c r="AO1491" s="9"/>
    </row>
    <row r="1492" spans="12:41" ht="11.25">
      <c r="L1492" s="5"/>
      <c r="M1492" s="9"/>
      <c r="O1492" s="18"/>
      <c r="P1492" s="9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17"/>
      <c r="AM1492" s="7"/>
      <c r="AN1492" s="9"/>
      <c r="AO1492" s="9"/>
    </row>
    <row r="1493" spans="12:41" ht="11.25">
      <c r="L1493" s="5"/>
      <c r="M1493" s="9"/>
      <c r="O1493" s="18"/>
      <c r="P1493" s="9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17"/>
      <c r="AM1493" s="7"/>
      <c r="AN1493" s="9"/>
      <c r="AO1493" s="9"/>
    </row>
    <row r="1494" spans="12:41" ht="11.25">
      <c r="L1494" s="5"/>
      <c r="M1494" s="9"/>
      <c r="O1494" s="18"/>
      <c r="P1494" s="9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17"/>
      <c r="AM1494" s="7"/>
      <c r="AN1494" s="9"/>
      <c r="AO1494" s="9"/>
    </row>
    <row r="1495" spans="12:41" ht="11.25">
      <c r="L1495" s="5"/>
      <c r="M1495" s="9"/>
      <c r="O1495" s="18"/>
      <c r="P1495" s="9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17"/>
      <c r="AM1495" s="7"/>
      <c r="AN1495" s="9"/>
      <c r="AO1495" s="9"/>
    </row>
    <row r="1496" spans="12:41" ht="11.25">
      <c r="L1496" s="5"/>
      <c r="M1496" s="9"/>
      <c r="O1496" s="18"/>
      <c r="P1496" s="9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17"/>
      <c r="AM1496" s="7"/>
      <c r="AN1496" s="9"/>
      <c r="AO1496" s="9"/>
    </row>
    <row r="1497" spans="12:41" ht="11.25">
      <c r="L1497" s="5"/>
      <c r="M1497" s="9"/>
      <c r="O1497" s="18"/>
      <c r="P1497" s="9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17"/>
      <c r="AM1497" s="7"/>
      <c r="AN1497" s="9"/>
      <c r="AO1497" s="9"/>
    </row>
    <row r="1498" spans="12:41" ht="11.25">
      <c r="L1498" s="5"/>
      <c r="M1498" s="9"/>
      <c r="O1498" s="18"/>
      <c r="P1498" s="9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17"/>
      <c r="AM1498" s="7"/>
      <c r="AN1498" s="9"/>
      <c r="AO1498" s="9"/>
    </row>
    <row r="1499" spans="12:41" ht="11.25">
      <c r="L1499" s="5"/>
      <c r="M1499" s="9"/>
      <c r="O1499" s="18"/>
      <c r="P1499" s="9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17"/>
      <c r="AM1499" s="7"/>
      <c r="AN1499" s="9"/>
      <c r="AO1499" s="9"/>
    </row>
    <row r="1500" spans="12:41" ht="11.25">
      <c r="L1500" s="5"/>
      <c r="M1500" s="9"/>
      <c r="O1500" s="18"/>
      <c r="P1500" s="9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17"/>
      <c r="AM1500" s="7"/>
      <c r="AN1500" s="9"/>
      <c r="AO1500" s="9"/>
    </row>
    <row r="1501" spans="12:41" ht="11.25">
      <c r="L1501" s="5"/>
      <c r="M1501" s="9"/>
      <c r="O1501" s="18"/>
      <c r="P1501" s="9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17"/>
      <c r="AM1501" s="7"/>
      <c r="AN1501" s="9"/>
      <c r="AO1501" s="9"/>
    </row>
    <row r="1502" spans="12:41" ht="11.25">
      <c r="L1502" s="5"/>
      <c r="M1502" s="9"/>
      <c r="O1502" s="18"/>
      <c r="P1502" s="9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17"/>
      <c r="AM1502" s="7"/>
      <c r="AN1502" s="9"/>
      <c r="AO1502" s="9"/>
    </row>
    <row r="1503" spans="12:41" ht="11.25">
      <c r="L1503" s="5"/>
      <c r="M1503" s="9"/>
      <c r="O1503" s="18"/>
      <c r="P1503" s="9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17"/>
      <c r="AM1503" s="7"/>
      <c r="AN1503" s="9"/>
      <c r="AO1503" s="9"/>
    </row>
    <row r="1504" spans="12:41" ht="11.25">
      <c r="L1504" s="5"/>
      <c r="M1504" s="9"/>
      <c r="O1504" s="18"/>
      <c r="P1504" s="9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17"/>
      <c r="AM1504" s="7"/>
      <c r="AN1504" s="9"/>
      <c r="AO1504" s="9"/>
    </row>
    <row r="1505" spans="12:41" ht="11.25">
      <c r="L1505" s="5"/>
      <c r="M1505" s="9"/>
      <c r="O1505" s="18"/>
      <c r="P1505" s="9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17"/>
      <c r="AM1505" s="7"/>
      <c r="AN1505" s="9"/>
      <c r="AO1505" s="9"/>
    </row>
    <row r="1506" spans="12:41" ht="11.25">
      <c r="L1506" s="5"/>
      <c r="M1506" s="9"/>
      <c r="O1506" s="18"/>
      <c r="P1506" s="9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17"/>
      <c r="AM1506" s="7"/>
      <c r="AN1506" s="9"/>
      <c r="AO1506" s="9"/>
    </row>
    <row r="1507" spans="12:41" ht="11.25">
      <c r="L1507" s="5"/>
      <c r="M1507" s="9"/>
      <c r="O1507" s="18"/>
      <c r="P1507" s="9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17"/>
      <c r="AM1507" s="7"/>
      <c r="AN1507" s="9"/>
      <c r="AO1507" s="9"/>
    </row>
    <row r="1508" spans="12:41" ht="11.25">
      <c r="L1508" s="5"/>
      <c r="M1508" s="9"/>
      <c r="O1508" s="18"/>
      <c r="P1508" s="9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17"/>
      <c r="AM1508" s="7"/>
      <c r="AN1508" s="9"/>
      <c r="AO1508" s="9"/>
    </row>
    <row r="1509" spans="12:41" ht="11.25">
      <c r="L1509" s="5"/>
      <c r="M1509" s="9"/>
      <c r="O1509" s="18"/>
      <c r="P1509" s="9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17"/>
      <c r="AM1509" s="7"/>
      <c r="AN1509" s="9"/>
      <c r="AO1509" s="9"/>
    </row>
    <row r="1510" spans="12:41" ht="11.25">
      <c r="L1510" s="5"/>
      <c r="M1510" s="9"/>
      <c r="O1510" s="18"/>
      <c r="P1510" s="9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17"/>
      <c r="AM1510" s="7"/>
      <c r="AN1510" s="9"/>
      <c r="AO1510" s="9"/>
    </row>
    <row r="1511" spans="12:41" ht="11.25">
      <c r="L1511" s="5"/>
      <c r="M1511" s="9"/>
      <c r="O1511" s="18"/>
      <c r="P1511" s="9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17"/>
      <c r="AM1511" s="7"/>
      <c r="AN1511" s="9"/>
      <c r="AO1511" s="9"/>
    </row>
    <row r="1512" spans="12:41" ht="11.25">
      <c r="L1512" s="5"/>
      <c r="M1512" s="9"/>
      <c r="O1512" s="18"/>
      <c r="P1512" s="9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17"/>
      <c r="AM1512" s="7"/>
      <c r="AN1512" s="9"/>
      <c r="AO1512" s="9"/>
    </row>
    <row r="1513" spans="12:41" ht="11.25">
      <c r="L1513" s="5"/>
      <c r="M1513" s="9"/>
      <c r="O1513" s="18"/>
      <c r="P1513" s="9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17"/>
      <c r="AM1513" s="7"/>
      <c r="AN1513" s="9"/>
      <c r="AO1513" s="9"/>
    </row>
    <row r="1514" spans="12:41" ht="11.25">
      <c r="L1514" s="5"/>
      <c r="M1514" s="9"/>
      <c r="O1514" s="18"/>
      <c r="P1514" s="9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17"/>
      <c r="AM1514" s="7"/>
      <c r="AN1514" s="9"/>
      <c r="AO1514" s="9"/>
    </row>
    <row r="1515" spans="12:41" ht="11.25">
      <c r="L1515" s="5"/>
      <c r="M1515" s="9"/>
      <c r="O1515" s="18"/>
      <c r="P1515" s="9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17"/>
      <c r="AM1515" s="7"/>
      <c r="AN1515" s="9"/>
      <c r="AO1515" s="9"/>
    </row>
    <row r="1516" spans="12:41" ht="11.25">
      <c r="L1516" s="5"/>
      <c r="M1516" s="9"/>
      <c r="O1516" s="18"/>
      <c r="P1516" s="9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17"/>
      <c r="AM1516" s="7"/>
      <c r="AN1516" s="9"/>
      <c r="AO1516" s="9"/>
    </row>
    <row r="1517" spans="12:41" ht="11.25">
      <c r="L1517" s="5"/>
      <c r="M1517" s="9"/>
      <c r="O1517" s="18"/>
      <c r="P1517" s="9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17"/>
      <c r="AM1517" s="7"/>
      <c r="AN1517" s="9"/>
      <c r="AO1517" s="9"/>
    </row>
    <row r="1518" spans="12:41" ht="11.25">
      <c r="L1518" s="5"/>
      <c r="M1518" s="9"/>
      <c r="O1518" s="18"/>
      <c r="P1518" s="9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17"/>
      <c r="AM1518" s="7"/>
      <c r="AN1518" s="9"/>
      <c r="AO1518" s="9"/>
    </row>
    <row r="1519" spans="12:41" ht="11.25">
      <c r="L1519" s="5"/>
      <c r="M1519" s="9"/>
      <c r="O1519" s="18"/>
      <c r="P1519" s="9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17"/>
      <c r="AM1519" s="7"/>
      <c r="AN1519" s="9"/>
      <c r="AO1519" s="9"/>
    </row>
    <row r="1520" spans="12:41" ht="11.25">
      <c r="L1520" s="5"/>
      <c r="M1520" s="9"/>
      <c r="O1520" s="18"/>
      <c r="P1520" s="9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17"/>
      <c r="AM1520" s="7"/>
      <c r="AN1520" s="9"/>
      <c r="AO1520" s="9"/>
    </row>
    <row r="1521" spans="12:41" ht="11.25">
      <c r="L1521" s="5"/>
      <c r="M1521" s="9"/>
      <c r="O1521" s="18"/>
      <c r="P1521" s="9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17"/>
      <c r="AM1521" s="7"/>
      <c r="AN1521" s="9"/>
      <c r="AO1521" s="9"/>
    </row>
    <row r="1522" spans="12:41" ht="11.25">
      <c r="L1522" s="5"/>
      <c r="M1522" s="9"/>
      <c r="O1522" s="18"/>
      <c r="P1522" s="9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17"/>
      <c r="AM1522" s="7"/>
      <c r="AN1522" s="9"/>
      <c r="AO1522" s="9"/>
    </row>
    <row r="1523" spans="12:41" ht="11.25">
      <c r="L1523" s="5"/>
      <c r="M1523" s="9"/>
      <c r="O1523" s="18"/>
      <c r="P1523" s="9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17"/>
      <c r="AM1523" s="7"/>
      <c r="AN1523" s="9"/>
      <c r="AO1523" s="9"/>
    </row>
    <row r="1524" spans="12:41" ht="11.25">
      <c r="L1524" s="5"/>
      <c r="M1524" s="9"/>
      <c r="O1524" s="18"/>
      <c r="P1524" s="9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17"/>
      <c r="AM1524" s="7"/>
      <c r="AN1524" s="9"/>
      <c r="AO1524" s="9"/>
    </row>
    <row r="1525" spans="12:41" ht="11.25">
      <c r="L1525" s="5"/>
      <c r="M1525" s="9"/>
      <c r="O1525" s="18"/>
      <c r="P1525" s="9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17"/>
      <c r="AM1525" s="7"/>
      <c r="AN1525" s="9"/>
      <c r="AO1525" s="9"/>
    </row>
    <row r="1526" spans="12:41" ht="11.25">
      <c r="L1526" s="5"/>
      <c r="M1526" s="9"/>
      <c r="O1526" s="18"/>
      <c r="P1526" s="9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17"/>
      <c r="AM1526" s="7"/>
      <c r="AN1526" s="9"/>
      <c r="AO1526" s="9"/>
    </row>
    <row r="1527" spans="12:41" ht="11.25">
      <c r="L1527" s="5"/>
      <c r="M1527" s="9"/>
      <c r="O1527" s="18"/>
      <c r="P1527" s="9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17"/>
      <c r="AM1527" s="7"/>
      <c r="AN1527" s="9"/>
      <c r="AO1527" s="9"/>
    </row>
    <row r="1528" spans="12:41" ht="11.25">
      <c r="L1528" s="5"/>
      <c r="M1528" s="9"/>
      <c r="O1528" s="18"/>
      <c r="P1528" s="9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17"/>
      <c r="AM1528" s="7"/>
      <c r="AN1528" s="9"/>
      <c r="AO1528" s="9"/>
    </row>
    <row r="1529" spans="12:41" ht="11.25">
      <c r="L1529" s="5"/>
      <c r="M1529" s="9"/>
      <c r="O1529" s="18"/>
      <c r="P1529" s="9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17"/>
      <c r="AM1529" s="7"/>
      <c r="AN1529" s="9"/>
      <c r="AO1529" s="9"/>
    </row>
    <row r="1530" spans="12:41" ht="11.25">
      <c r="L1530" s="5"/>
      <c r="M1530" s="9"/>
      <c r="O1530" s="18"/>
      <c r="P1530" s="9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17"/>
      <c r="AM1530" s="7"/>
      <c r="AN1530" s="9"/>
      <c r="AO1530" s="9"/>
    </row>
    <row r="1531" spans="12:41" ht="11.25">
      <c r="L1531" s="5"/>
      <c r="M1531" s="9"/>
      <c r="O1531" s="18"/>
      <c r="P1531" s="9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17"/>
      <c r="AM1531" s="7"/>
      <c r="AN1531" s="9"/>
      <c r="AO1531" s="9"/>
    </row>
    <row r="1532" spans="12:41" ht="11.25">
      <c r="L1532" s="5"/>
      <c r="M1532" s="9"/>
      <c r="O1532" s="18"/>
      <c r="P1532" s="9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17"/>
      <c r="AM1532" s="7"/>
      <c r="AN1532" s="9"/>
      <c r="AO1532" s="9"/>
    </row>
    <row r="1533" spans="12:41" ht="11.25">
      <c r="L1533" s="5"/>
      <c r="M1533" s="9"/>
      <c r="O1533" s="18"/>
      <c r="P1533" s="9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17"/>
      <c r="AM1533" s="7"/>
      <c r="AN1533" s="9"/>
      <c r="AO1533" s="9"/>
    </row>
    <row r="1534" spans="12:41" ht="11.25">
      <c r="L1534" s="5"/>
      <c r="M1534" s="9"/>
      <c r="O1534" s="18"/>
      <c r="P1534" s="9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17"/>
      <c r="AM1534" s="7"/>
      <c r="AN1534" s="9"/>
      <c r="AO1534" s="9"/>
    </row>
    <row r="1535" spans="12:41" ht="11.25">
      <c r="L1535" s="5"/>
      <c r="M1535" s="9"/>
      <c r="O1535" s="18"/>
      <c r="P1535" s="9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17"/>
      <c r="AM1535" s="7"/>
      <c r="AN1535" s="9"/>
      <c r="AO1535" s="9"/>
    </row>
    <row r="1536" spans="12:41" ht="11.25">
      <c r="L1536" s="5"/>
      <c r="M1536" s="9"/>
      <c r="O1536" s="18"/>
      <c r="P1536" s="9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17"/>
      <c r="AM1536" s="7"/>
      <c r="AN1536" s="9"/>
      <c r="AO1536" s="9"/>
    </row>
    <row r="1537" spans="12:41" ht="11.25">
      <c r="L1537" s="5"/>
      <c r="M1537" s="9"/>
      <c r="O1537" s="18"/>
      <c r="P1537" s="9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17"/>
      <c r="AM1537" s="7"/>
      <c r="AN1537" s="9"/>
      <c r="AO1537" s="9"/>
    </row>
    <row r="1538" spans="12:41" ht="11.25">
      <c r="L1538" s="5"/>
      <c r="M1538" s="9"/>
      <c r="O1538" s="18"/>
      <c r="P1538" s="9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17"/>
      <c r="AM1538" s="7"/>
      <c r="AN1538" s="9"/>
      <c r="AO1538" s="9"/>
    </row>
    <row r="1539" spans="12:41" ht="11.25">
      <c r="L1539" s="5"/>
      <c r="M1539" s="9"/>
      <c r="O1539" s="18"/>
      <c r="P1539" s="9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17"/>
      <c r="AM1539" s="7"/>
      <c r="AN1539" s="9"/>
      <c r="AO1539" s="9"/>
    </row>
    <row r="1540" spans="12:41" ht="11.25">
      <c r="L1540" s="5"/>
      <c r="M1540" s="9"/>
      <c r="O1540" s="18"/>
      <c r="P1540" s="9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17"/>
      <c r="AM1540" s="7"/>
      <c r="AN1540" s="9"/>
      <c r="AO1540" s="9"/>
    </row>
    <row r="1541" spans="12:41" ht="11.25">
      <c r="L1541" s="5"/>
      <c r="M1541" s="9"/>
      <c r="O1541" s="18"/>
      <c r="P1541" s="9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17"/>
      <c r="AM1541" s="7"/>
      <c r="AN1541" s="9"/>
      <c r="AO1541" s="9"/>
    </row>
    <row r="1542" spans="12:41" ht="11.25">
      <c r="L1542" s="5"/>
      <c r="M1542" s="9"/>
      <c r="O1542" s="18"/>
      <c r="P1542" s="9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17"/>
      <c r="AM1542" s="7"/>
      <c r="AN1542" s="9"/>
      <c r="AO1542" s="9"/>
    </row>
    <row r="1543" spans="12:41" ht="11.25">
      <c r="L1543" s="5"/>
      <c r="M1543" s="9"/>
      <c r="O1543" s="18"/>
      <c r="P1543" s="9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17"/>
      <c r="AM1543" s="7"/>
      <c r="AN1543" s="9"/>
      <c r="AO1543" s="9"/>
    </row>
    <row r="1544" spans="12:41" ht="11.25">
      <c r="L1544" s="5"/>
      <c r="M1544" s="9"/>
      <c r="O1544" s="18"/>
      <c r="P1544" s="9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17"/>
      <c r="AM1544" s="7"/>
      <c r="AN1544" s="9"/>
      <c r="AO1544" s="9"/>
    </row>
    <row r="1545" spans="12:41" ht="11.25">
      <c r="L1545" s="5"/>
      <c r="M1545" s="9"/>
      <c r="O1545" s="18"/>
      <c r="P1545" s="9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17"/>
      <c r="AM1545" s="7"/>
      <c r="AN1545" s="9"/>
      <c r="AO1545" s="9"/>
    </row>
    <row r="1546" spans="12:41" ht="11.25">
      <c r="L1546" s="5"/>
      <c r="M1546" s="9"/>
      <c r="O1546" s="18"/>
      <c r="P1546" s="9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17"/>
      <c r="AM1546" s="7"/>
      <c r="AN1546" s="9"/>
      <c r="AO1546" s="9"/>
    </row>
    <row r="1547" spans="12:41" ht="11.25">
      <c r="L1547" s="5"/>
      <c r="M1547" s="9"/>
      <c r="O1547" s="18"/>
      <c r="P1547" s="9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17"/>
      <c r="AM1547" s="7"/>
      <c r="AN1547" s="9"/>
      <c r="AO1547" s="9"/>
    </row>
    <row r="1548" spans="12:41" ht="11.25">
      <c r="L1548" s="5"/>
      <c r="M1548" s="9"/>
      <c r="O1548" s="18"/>
      <c r="P1548" s="9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17"/>
      <c r="AM1548" s="7"/>
      <c r="AN1548" s="9"/>
      <c r="AO1548" s="9"/>
    </row>
    <row r="1549" spans="12:41" ht="11.25">
      <c r="L1549" s="5"/>
      <c r="M1549" s="9"/>
      <c r="O1549" s="18"/>
      <c r="P1549" s="9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17"/>
      <c r="AM1549" s="7"/>
      <c r="AN1549" s="9"/>
      <c r="AO1549" s="9"/>
    </row>
    <row r="1550" spans="12:41" ht="11.25">
      <c r="L1550" s="5"/>
      <c r="M1550" s="9"/>
      <c r="O1550" s="18"/>
      <c r="P1550" s="9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17"/>
      <c r="AM1550" s="7"/>
      <c r="AN1550" s="9"/>
      <c r="AO1550" s="9"/>
    </row>
    <row r="1551" spans="12:41" ht="11.25">
      <c r="L1551" s="5"/>
      <c r="M1551" s="9"/>
      <c r="O1551" s="18"/>
      <c r="P1551" s="9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17"/>
      <c r="AM1551" s="7"/>
      <c r="AN1551" s="9"/>
      <c r="AO1551" s="9"/>
    </row>
    <row r="1552" spans="12:41" ht="11.25">
      <c r="L1552" s="5"/>
      <c r="M1552" s="9"/>
      <c r="O1552" s="18"/>
      <c r="P1552" s="9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17"/>
      <c r="AM1552" s="7"/>
      <c r="AN1552" s="9"/>
      <c r="AO1552" s="9"/>
    </row>
    <row r="1553" spans="12:41" ht="11.25">
      <c r="L1553" s="5"/>
      <c r="M1553" s="9"/>
      <c r="O1553" s="18"/>
      <c r="P1553" s="9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17"/>
      <c r="AM1553" s="7"/>
      <c r="AN1553" s="9"/>
      <c r="AO1553" s="9"/>
    </row>
    <row r="1554" spans="12:41" ht="11.25">
      <c r="L1554" s="5"/>
      <c r="M1554" s="9"/>
      <c r="O1554" s="18"/>
      <c r="P1554" s="9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17"/>
      <c r="AM1554" s="7"/>
      <c r="AN1554" s="9"/>
      <c r="AO1554" s="9"/>
    </row>
    <row r="1555" spans="12:41" ht="11.25">
      <c r="L1555" s="5"/>
      <c r="M1555" s="9"/>
      <c r="O1555" s="18"/>
      <c r="P1555" s="9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17"/>
      <c r="AM1555" s="7"/>
      <c r="AN1555" s="9"/>
      <c r="AO1555" s="9"/>
    </row>
    <row r="1556" spans="12:41" ht="11.25">
      <c r="L1556" s="5"/>
      <c r="M1556" s="9"/>
      <c r="O1556" s="18"/>
      <c r="P1556" s="9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17"/>
      <c r="AM1556" s="7"/>
      <c r="AN1556" s="9"/>
      <c r="AO1556" s="9"/>
    </row>
    <row r="1557" spans="12:41" ht="11.25">
      <c r="L1557" s="5"/>
      <c r="M1557" s="9"/>
      <c r="O1557" s="18"/>
      <c r="P1557" s="9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17"/>
      <c r="AM1557" s="7"/>
      <c r="AN1557" s="9"/>
      <c r="AO1557" s="9"/>
    </row>
    <row r="1558" spans="12:41" ht="11.25">
      <c r="L1558" s="5"/>
      <c r="M1558" s="9"/>
      <c r="O1558" s="18"/>
      <c r="P1558" s="9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17"/>
      <c r="AM1558" s="7"/>
      <c r="AN1558" s="9"/>
      <c r="AO1558" s="9"/>
    </row>
    <row r="1559" spans="12:41" ht="11.25">
      <c r="L1559" s="5"/>
      <c r="M1559" s="9"/>
      <c r="O1559" s="18"/>
      <c r="P1559" s="9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17"/>
      <c r="AM1559" s="7"/>
      <c r="AN1559" s="9"/>
      <c r="AO1559" s="9"/>
    </row>
    <row r="1560" spans="12:41" ht="11.25">
      <c r="L1560" s="5"/>
      <c r="M1560" s="9"/>
      <c r="O1560" s="18"/>
      <c r="P1560" s="9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17"/>
      <c r="AM1560" s="7"/>
      <c r="AN1560" s="9"/>
      <c r="AO1560" s="9"/>
    </row>
    <row r="1561" spans="12:41" ht="11.25">
      <c r="L1561" s="5"/>
      <c r="M1561" s="9"/>
      <c r="O1561" s="18"/>
      <c r="P1561" s="9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17"/>
      <c r="AM1561" s="7"/>
      <c r="AN1561" s="9"/>
      <c r="AO1561" s="9"/>
    </row>
    <row r="1562" spans="12:41" ht="11.25">
      <c r="L1562" s="5"/>
      <c r="M1562" s="9"/>
      <c r="O1562" s="18"/>
      <c r="P1562" s="9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17"/>
      <c r="AM1562" s="7"/>
      <c r="AN1562" s="9"/>
      <c r="AO1562" s="9"/>
    </row>
    <row r="1563" spans="12:41" ht="11.25">
      <c r="L1563" s="5"/>
      <c r="M1563" s="9"/>
      <c r="O1563" s="18"/>
      <c r="P1563" s="9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17"/>
      <c r="AM1563" s="7"/>
      <c r="AN1563" s="9"/>
      <c r="AO1563" s="9"/>
    </row>
    <row r="1564" spans="12:41" ht="11.25">
      <c r="L1564" s="5"/>
      <c r="M1564" s="9"/>
      <c r="O1564" s="18"/>
      <c r="P1564" s="9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17"/>
      <c r="AM1564" s="7"/>
      <c r="AN1564" s="9"/>
      <c r="AO1564" s="9"/>
    </row>
    <row r="1565" spans="12:41" ht="11.25">
      <c r="L1565" s="5"/>
      <c r="M1565" s="9"/>
      <c r="O1565" s="18"/>
      <c r="P1565" s="9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17"/>
      <c r="AM1565" s="7"/>
      <c r="AN1565" s="9"/>
      <c r="AO1565" s="9"/>
    </row>
    <row r="1566" spans="12:41" ht="11.25">
      <c r="L1566" s="5"/>
      <c r="M1566" s="9"/>
      <c r="O1566" s="18"/>
      <c r="P1566" s="9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17"/>
      <c r="AM1566" s="7"/>
      <c r="AN1566" s="9"/>
      <c r="AO1566" s="9"/>
    </row>
    <row r="1567" spans="12:41" ht="11.25">
      <c r="L1567" s="5"/>
      <c r="M1567" s="9"/>
      <c r="O1567" s="18"/>
      <c r="P1567" s="9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17"/>
      <c r="AM1567" s="7"/>
      <c r="AN1567" s="9"/>
      <c r="AO1567" s="9"/>
    </row>
    <row r="1568" spans="12:41" ht="11.25">
      <c r="L1568" s="5"/>
      <c r="M1568" s="9"/>
      <c r="O1568" s="18"/>
      <c r="P1568" s="9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17"/>
      <c r="AM1568" s="7"/>
      <c r="AN1568" s="9"/>
      <c r="AO1568" s="9"/>
    </row>
    <row r="1569" spans="12:41" ht="11.25">
      <c r="L1569" s="5"/>
      <c r="M1569" s="9"/>
      <c r="O1569" s="18"/>
      <c r="P1569" s="9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17"/>
      <c r="AM1569" s="7"/>
      <c r="AN1569" s="9"/>
      <c r="AO1569" s="9"/>
    </row>
    <row r="1570" spans="12:41" ht="11.25">
      <c r="L1570" s="5"/>
      <c r="M1570" s="9"/>
      <c r="O1570" s="18"/>
      <c r="P1570" s="9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17"/>
      <c r="AM1570" s="7"/>
      <c r="AN1570" s="9"/>
      <c r="AO1570" s="9"/>
    </row>
    <row r="1571" spans="12:41" ht="11.25">
      <c r="L1571" s="5"/>
      <c r="M1571" s="9"/>
      <c r="O1571" s="18"/>
      <c r="P1571" s="9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17"/>
      <c r="AM1571" s="7"/>
      <c r="AN1571" s="9"/>
      <c r="AO1571" s="9"/>
    </row>
    <row r="1572" spans="12:41" ht="11.25">
      <c r="L1572" s="5"/>
      <c r="M1572" s="9"/>
      <c r="O1572" s="18"/>
      <c r="P1572" s="9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17"/>
      <c r="AM1572" s="7"/>
      <c r="AN1572" s="9"/>
      <c r="AO1572" s="9"/>
    </row>
    <row r="1573" spans="12:41" ht="11.25">
      <c r="L1573" s="5"/>
      <c r="M1573" s="9"/>
      <c r="O1573" s="18"/>
      <c r="P1573" s="9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17"/>
      <c r="AM1573" s="7"/>
      <c r="AN1573" s="9"/>
      <c r="AO1573" s="9"/>
    </row>
    <row r="1574" spans="12:41" ht="11.25">
      <c r="L1574" s="5"/>
      <c r="M1574" s="9"/>
      <c r="O1574" s="18"/>
      <c r="P1574" s="9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17"/>
      <c r="AM1574" s="7"/>
      <c r="AN1574" s="9"/>
      <c r="AO1574" s="9"/>
    </row>
    <row r="1575" spans="12:41" ht="11.25">
      <c r="L1575" s="5"/>
      <c r="M1575" s="9"/>
      <c r="O1575" s="18"/>
      <c r="P1575" s="9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17"/>
      <c r="AM1575" s="7"/>
      <c r="AN1575" s="9"/>
      <c r="AO1575" s="9"/>
    </row>
    <row r="1576" spans="12:41" ht="11.25">
      <c r="L1576" s="5"/>
      <c r="M1576" s="9"/>
      <c r="O1576" s="18"/>
      <c r="P1576" s="9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17"/>
      <c r="AM1576" s="7"/>
      <c r="AN1576" s="9"/>
      <c r="AO1576" s="9"/>
    </row>
    <row r="1577" spans="12:41" ht="11.25">
      <c r="L1577" s="5"/>
      <c r="M1577" s="9"/>
      <c r="O1577" s="18"/>
      <c r="P1577" s="9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17"/>
      <c r="AM1577" s="7"/>
      <c r="AN1577" s="9"/>
      <c r="AO1577" s="9"/>
    </row>
    <row r="1578" spans="12:41" ht="11.25">
      <c r="L1578" s="5"/>
      <c r="M1578" s="9"/>
      <c r="O1578" s="18"/>
      <c r="P1578" s="9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17"/>
      <c r="AM1578" s="7"/>
      <c r="AN1578" s="9"/>
      <c r="AO1578" s="9"/>
    </row>
    <row r="1579" ht="11.25">
      <c r="O1579" s="18"/>
    </row>
  </sheetData>
  <sheetProtection/>
  <mergeCells count="4">
    <mergeCell ref="N5:O5"/>
    <mergeCell ref="N27:O27"/>
    <mergeCell ref="N28:O28"/>
    <mergeCell ref="L5:M5"/>
  </mergeCells>
  <conditionalFormatting sqref="O7:O2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2005-08-30T16:41:10Z</dcterms:created>
  <dcterms:modified xsi:type="dcterms:W3CDTF">2020-03-13T16:28:36Z</dcterms:modified>
  <cp:category/>
  <cp:version/>
  <cp:contentType/>
  <cp:contentStatus/>
</cp:coreProperties>
</file>